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5600"/>
  </bookViews>
  <sheets>
    <sheet name="Лист1 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2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I196" s="1"/>
  <c r="H13"/>
  <c r="H24" s="1"/>
  <c r="H196" s="1"/>
  <c r="G13"/>
  <c r="G24" s="1"/>
  <c r="G196" s="1"/>
  <c r="F13"/>
  <c r="F24" s="1"/>
  <c r="F196" s="1"/>
  <c r="J196" l="1"/>
</calcChain>
</file>

<file path=xl/sharedStrings.xml><?xml version="1.0" encoding="utf-8"?>
<sst xmlns="http://schemas.openxmlformats.org/spreadsheetml/2006/main" count="313" uniqueCount="127">
  <si>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</si>
  <si>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</si>
  <si>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</si>
  <si>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</si>
  <si>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</si>
  <si>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</si>
  <si>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</si>
  <si>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</si>
  <si>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</si>
  <si>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</si>
  <si>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</si>
  <si>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</si>
  <si>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</si>
  <si>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</si>
  <si>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</si>
  <si>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</si>
  <si>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</si>
  <si>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</si>
  <si>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</si>
  <si>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</si>
  <si>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</si>
  <si>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</si>
  <si>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</si>
  <si>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</si>
  <si>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</si>
  <si>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</si>
  <si>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</si>
  <si>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</si>
  <si>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</si>
  <si>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</si>
  <si>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</si>
  <si>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</si>
  <si>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</si>
  <si>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</si>
  <si>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</si>
  <si>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</si>
  <si>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</si>
  <si>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</si>
  <si>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</si>
  <si>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</si>
  <si>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Яблоко</t>
  </si>
  <si>
    <t>Суп картофельный с макаронными изделиями</t>
  </si>
  <si>
    <t>Капуста тушеная</t>
  </si>
  <si>
    <t>Хлеб пшеничный</t>
  </si>
  <si>
    <t>Хлеб ржано-пшеничный</t>
  </si>
  <si>
    <t>сладкое</t>
  </si>
  <si>
    <t>Конфеты шоколадные</t>
  </si>
  <si>
    <t>Каша гречневая рассыпчатая</t>
  </si>
  <si>
    <t>Чай с лимоном и сахаром</t>
  </si>
  <si>
    <t>Хлеб витаминизированный</t>
  </si>
  <si>
    <t>Мандарин</t>
  </si>
  <si>
    <t>Свекольник</t>
  </si>
  <si>
    <t>Картофель отварной</t>
  </si>
  <si>
    <t>Компот из смеси сухофруктов</t>
  </si>
  <si>
    <t>Слойка "Свердловская"</t>
  </si>
  <si>
    <t>Закуска</t>
  </si>
  <si>
    <t>Огурец в нарезке</t>
  </si>
  <si>
    <t>Чай с сахаром</t>
  </si>
  <si>
    <t>Банан</t>
  </si>
  <si>
    <t>Щи из свежей капусты с картофелем</t>
  </si>
  <si>
    <t>Плов из отварной говядины</t>
  </si>
  <si>
    <t>Сок фруктовый с мякотью</t>
  </si>
  <si>
    <t>Чай с молоком и сахаром</t>
  </si>
  <si>
    <t>Сок фруктовый</t>
  </si>
  <si>
    <t>Суп сливочный с рыбой</t>
  </si>
  <si>
    <t>Печень говяжья по-строгановски</t>
  </si>
  <si>
    <t>Картофельное пюре</t>
  </si>
  <si>
    <t>Кофейный напиток с молоком</t>
  </si>
  <si>
    <t>Хлеб пшеничный. Хлеб ржано-пшеничный</t>
  </si>
  <si>
    <t>Груши</t>
  </si>
  <si>
    <t>Суп картофельный с клецками</t>
  </si>
  <si>
    <t>Компот из свежих плодов или ягод</t>
  </si>
  <si>
    <t>Каша вязкая молочная пшенная</t>
  </si>
  <si>
    <t>Бутерброды горячие с сыром</t>
  </si>
  <si>
    <t>Помидор в нарезке</t>
  </si>
  <si>
    <t>Суп картофельный с горохом</t>
  </si>
  <si>
    <t>Рагу из овощей</t>
  </si>
  <si>
    <t>Напиток из шиповника</t>
  </si>
  <si>
    <t>Рис припущенный</t>
  </si>
  <si>
    <t>Перец болгарский в нарезке</t>
  </si>
  <si>
    <t>Рассольник ленинградский</t>
  </si>
  <si>
    <t>Зефир</t>
  </si>
  <si>
    <t>Плов из курицы</t>
  </si>
  <si>
    <t>Напиток апельсиновый или лимонный</t>
  </si>
  <si>
    <t>Салат из свеклы отварной</t>
  </si>
  <si>
    <t>Суп из овощей</t>
  </si>
  <si>
    <t>Каша вязкая молочная ячневая</t>
  </si>
  <si>
    <t>Печень тушеная в соусе. Макароны отварные</t>
  </si>
  <si>
    <t>261/ 59</t>
  </si>
  <si>
    <t>Котлеты из говядины</t>
  </si>
  <si>
    <t>Овощи натуральные соленые (огурцы)</t>
  </si>
  <si>
    <t>Пюре картофельное</t>
  </si>
  <si>
    <t>Хлеб столовый (ржано-пшеничный)</t>
  </si>
  <si>
    <t>Тефтели 1-й вариант. Макароны отварные</t>
  </si>
  <si>
    <t>278/ 59</t>
  </si>
  <si>
    <t>Чай с  сахаром</t>
  </si>
  <si>
    <t>Хлеб витаминизированный. Хлеб ржано-пшеничный</t>
  </si>
  <si>
    <t>1/ 110</t>
  </si>
  <si>
    <t>Салат "Степной" из разных овощей</t>
  </si>
  <si>
    <t>Пудинг из творога с молоком сгущенным</t>
  </si>
  <si>
    <t>Щи из свежей капусты со сметаной</t>
  </si>
  <si>
    <t>Котлеты рубленные из птицы</t>
  </si>
  <si>
    <t>Курица в соусе томатном. Каша гречневая рассыпчатая.</t>
  </si>
  <si>
    <t>405/ 62</t>
  </si>
  <si>
    <t>Кукуруза сахарная</t>
  </si>
  <si>
    <t>Биточки мясные с соусом</t>
  </si>
  <si>
    <t>Слойка</t>
  </si>
  <si>
    <t>Рыба припущенная с маслом. Картофельное пюре</t>
  </si>
  <si>
    <t>227/ 69</t>
  </si>
  <si>
    <t>Огурец консервированный</t>
  </si>
  <si>
    <t>Винегрет овощной</t>
  </si>
  <si>
    <t>Напиток апельсиновый</t>
  </si>
  <si>
    <t>Горошек зеленый</t>
  </si>
  <si>
    <t>Биточки из говядины</t>
  </si>
  <si>
    <t>Тефтели из говядины в молочном соусе. Рис отварной</t>
  </si>
  <si>
    <t>388/ 64</t>
  </si>
  <si>
    <t>Икра кабачковая</t>
  </si>
  <si>
    <t>Котлета рыбная</t>
  </si>
  <si>
    <t>Запеканка из творога с соусом или йогуртом</t>
  </si>
  <si>
    <t>Винегрет с растительным маслом</t>
  </si>
  <si>
    <t>Жаркое по-домашнему</t>
  </si>
  <si>
    <t>Рыба припущенная в молоке. Картофельное пюре</t>
  </si>
  <si>
    <t>97/ 429</t>
  </si>
  <si>
    <t xml:space="preserve">Язык отварной </t>
  </si>
  <si>
    <t>Компот из свежих плодов</t>
  </si>
  <si>
    <t>Бутерброд с маслом и сыром. Хлеб ржано-пшеничный</t>
  </si>
  <si>
    <t>марта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</si>
</sst>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203" sqref="E20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 t="s">
        <v>126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86</v>
      </c>
      <c r="F6" s="40">
        <v>200</v>
      </c>
      <c r="G6" s="40">
        <v>7.96</v>
      </c>
      <c r="H6" s="40">
        <v>6.92</v>
      </c>
      <c r="I6" s="40">
        <v>43.2</v>
      </c>
      <c r="J6" s="40">
        <v>266.48</v>
      </c>
      <c r="K6" s="41">
        <v>174</v>
      </c>
      <c r="L6" s="40">
        <v>24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3.62</v>
      </c>
      <c r="H8" s="43">
        <v>3.66</v>
      </c>
      <c r="I8" s="43">
        <v>12</v>
      </c>
      <c r="J8" s="43">
        <v>95.2</v>
      </c>
      <c r="K8" s="44">
        <v>162</v>
      </c>
      <c r="L8" s="43">
        <v>13</v>
      </c>
    </row>
    <row r="9" spans="1:12" ht="15">
      <c r="A9" s="23"/>
      <c r="B9" s="15"/>
      <c r="C9" s="11"/>
      <c r="D9" s="7" t="s">
        <v>23</v>
      </c>
      <c r="E9" s="42" t="s">
        <v>125</v>
      </c>
      <c r="F9" s="43">
        <v>62</v>
      </c>
      <c r="G9" s="43">
        <v>7.97</v>
      </c>
      <c r="H9" s="43">
        <v>8.65</v>
      </c>
      <c r="I9" s="43">
        <v>17.510000000000002</v>
      </c>
      <c r="J9" s="43">
        <v>185.28</v>
      </c>
      <c r="K9" s="44">
        <v>2</v>
      </c>
      <c r="L9" s="43">
        <v>31</v>
      </c>
    </row>
    <row r="10" spans="1:12" ht="15">
      <c r="A10" s="23"/>
      <c r="B10" s="15"/>
      <c r="C10" s="11"/>
      <c r="D10" s="7" t="s">
        <v>24</v>
      </c>
      <c r="E10" s="42" t="s">
        <v>40</v>
      </c>
      <c r="F10" s="43">
        <v>100</v>
      </c>
      <c r="G10" s="43">
        <v>0.38</v>
      </c>
      <c r="H10" s="43">
        <v>0.38</v>
      </c>
      <c r="I10" s="43">
        <v>9.77</v>
      </c>
      <c r="J10" s="43">
        <v>44.38</v>
      </c>
      <c r="K10" s="44"/>
      <c r="L10" s="43">
        <v>18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562</v>
      </c>
      <c r="G13" s="19">
        <f t="shared" ref="G13:J13" si="0">SUM(G6:G12)</f>
        <v>19.93</v>
      </c>
      <c r="H13" s="19">
        <f t="shared" si="0"/>
        <v>19.61</v>
      </c>
      <c r="I13" s="19">
        <f t="shared" si="0"/>
        <v>82.48</v>
      </c>
      <c r="J13" s="19">
        <f t="shared" si="0"/>
        <v>591.34</v>
      </c>
      <c r="K13" s="25"/>
      <c r="L13" s="19">
        <f t="shared" ref="L13" si="1">SUM(L6:L12)</f>
        <v>86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90</v>
      </c>
      <c r="F14" s="43">
        <v>60</v>
      </c>
      <c r="G14" s="43">
        <v>0.48</v>
      </c>
      <c r="H14" s="43">
        <v>0.06</v>
      </c>
      <c r="I14" s="43">
        <v>1.02</v>
      </c>
      <c r="J14" s="43">
        <v>7.8</v>
      </c>
      <c r="K14" s="44">
        <v>107</v>
      </c>
      <c r="L14" s="43">
        <v>10</v>
      </c>
    </row>
    <row r="15" spans="1:12" ht="15">
      <c r="A15" s="23"/>
      <c r="B15" s="15"/>
      <c r="C15" s="11"/>
      <c r="D15" s="7" t="s">
        <v>27</v>
      </c>
      <c r="E15" s="42" t="s">
        <v>75</v>
      </c>
      <c r="F15" s="43">
        <v>200</v>
      </c>
      <c r="G15" s="43">
        <v>3.28</v>
      </c>
      <c r="H15" s="43">
        <v>4.4400000000000004</v>
      </c>
      <c r="I15" s="43">
        <v>14.5</v>
      </c>
      <c r="J15" s="43">
        <v>111.34</v>
      </c>
      <c r="K15" s="44">
        <v>29</v>
      </c>
      <c r="L15" s="43">
        <v>26</v>
      </c>
    </row>
    <row r="16" spans="1:12" ht="15">
      <c r="A16" s="23"/>
      <c r="B16" s="15"/>
      <c r="C16" s="11"/>
      <c r="D16" s="7" t="s">
        <v>28</v>
      </c>
      <c r="E16" s="42" t="s">
        <v>89</v>
      </c>
      <c r="F16" s="43">
        <v>90</v>
      </c>
      <c r="G16" s="43">
        <v>15.41</v>
      </c>
      <c r="H16" s="43">
        <v>15.12</v>
      </c>
      <c r="I16" s="43">
        <v>9.34</v>
      </c>
      <c r="J16" s="43">
        <v>231.55</v>
      </c>
      <c r="K16" s="44">
        <v>109</v>
      </c>
      <c r="L16" s="43">
        <v>52</v>
      </c>
    </row>
    <row r="17" spans="1:12" ht="15">
      <c r="A17" s="23"/>
      <c r="B17" s="15"/>
      <c r="C17" s="11"/>
      <c r="D17" s="7" t="s">
        <v>29</v>
      </c>
      <c r="E17" s="42" t="s">
        <v>91</v>
      </c>
      <c r="F17" s="43">
        <v>150</v>
      </c>
      <c r="G17" s="43">
        <v>3.06</v>
      </c>
      <c r="H17" s="43">
        <v>4.8</v>
      </c>
      <c r="I17" s="43">
        <v>20.45</v>
      </c>
      <c r="J17" s="43">
        <v>137.25</v>
      </c>
      <c r="K17" s="44">
        <v>312</v>
      </c>
      <c r="L17" s="43">
        <v>21</v>
      </c>
    </row>
    <row r="18" spans="1:12" ht="15">
      <c r="A18" s="23"/>
      <c r="B18" s="15"/>
      <c r="C18" s="11"/>
      <c r="D18" s="7" t="s">
        <v>30</v>
      </c>
      <c r="E18" s="42" t="s">
        <v>77</v>
      </c>
      <c r="F18" s="43">
        <v>200</v>
      </c>
      <c r="G18" s="43">
        <v>0.82</v>
      </c>
      <c r="H18" s="43">
        <v>0.34</v>
      </c>
      <c r="I18" s="43">
        <v>21.58</v>
      </c>
      <c r="J18" s="43">
        <v>106.06</v>
      </c>
      <c r="K18" s="44">
        <v>196</v>
      </c>
      <c r="L18" s="43">
        <v>8</v>
      </c>
    </row>
    <row r="19" spans="1:12" ht="15">
      <c r="A19" s="23"/>
      <c r="B19" s="15"/>
      <c r="C19" s="11"/>
      <c r="D19" s="7" t="s">
        <v>31</v>
      </c>
      <c r="E19" s="42" t="s">
        <v>49</v>
      </c>
      <c r="F19" s="43">
        <v>30</v>
      </c>
      <c r="G19" s="43">
        <v>1.98</v>
      </c>
      <c r="H19" s="43">
        <v>0.27</v>
      </c>
      <c r="I19" s="43">
        <v>11.4</v>
      </c>
      <c r="J19" s="43">
        <v>59.7</v>
      </c>
      <c r="K19" s="44">
        <v>1</v>
      </c>
      <c r="L19" s="43">
        <v>3</v>
      </c>
    </row>
    <row r="20" spans="1:12" ht="15">
      <c r="A20" s="23"/>
      <c r="B20" s="15"/>
      <c r="C20" s="11"/>
      <c r="D20" s="7" t="s">
        <v>32</v>
      </c>
      <c r="E20" s="42" t="s">
        <v>92</v>
      </c>
      <c r="F20" s="43">
        <v>22</v>
      </c>
      <c r="G20" s="43">
        <v>1.69</v>
      </c>
      <c r="H20" s="43">
        <v>0.31</v>
      </c>
      <c r="I20" s="43">
        <v>8.2899999999999991</v>
      </c>
      <c r="J20" s="43">
        <v>44.22</v>
      </c>
      <c r="K20" s="44">
        <v>110</v>
      </c>
      <c r="L20" s="43">
        <v>2</v>
      </c>
    </row>
    <row r="21" spans="1:12" ht="15">
      <c r="A21" s="23"/>
      <c r="B21" s="15"/>
      <c r="C21" s="11"/>
      <c r="D21" s="6" t="s">
        <v>45</v>
      </c>
      <c r="E21" s="42" t="s">
        <v>46</v>
      </c>
      <c r="F21" s="43">
        <v>25</v>
      </c>
      <c r="G21" s="43">
        <v>0.35</v>
      </c>
      <c r="H21" s="43">
        <v>2.0499999999999998</v>
      </c>
      <c r="I21" s="43">
        <v>17.350000000000001</v>
      </c>
      <c r="J21" s="43">
        <v>89.75</v>
      </c>
      <c r="K21" s="44">
        <v>504</v>
      </c>
      <c r="L21" s="43">
        <v>7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777</v>
      </c>
      <c r="G23" s="19">
        <f t="shared" ref="G23:J23" si="2">SUM(G14:G22)</f>
        <v>27.070000000000004</v>
      </c>
      <c r="H23" s="19">
        <f t="shared" si="2"/>
        <v>27.389999999999997</v>
      </c>
      <c r="I23" s="19">
        <f t="shared" si="2"/>
        <v>103.93</v>
      </c>
      <c r="J23" s="19">
        <f t="shared" si="2"/>
        <v>787.67000000000007</v>
      </c>
      <c r="K23" s="25"/>
      <c r="L23" s="19">
        <f t="shared" ref="L23" si="3">SUM(L14:L22)</f>
        <v>129</v>
      </c>
    </row>
    <row r="24" spans="1:12" ht="15.7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1339</v>
      </c>
      <c r="G24" s="32">
        <f t="shared" ref="G24:J24" si="4">G13+G23</f>
        <v>47</v>
      </c>
      <c r="H24" s="32">
        <f t="shared" si="4"/>
        <v>47</v>
      </c>
      <c r="I24" s="32">
        <f t="shared" si="4"/>
        <v>186.41000000000003</v>
      </c>
      <c r="J24" s="32">
        <f t="shared" si="4"/>
        <v>1379.0100000000002</v>
      </c>
      <c r="K24" s="32"/>
      <c r="L24" s="32">
        <f t="shared" ref="L24" si="5">L13+L23</f>
        <v>215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93</v>
      </c>
      <c r="F25" s="40">
        <v>250</v>
      </c>
      <c r="G25" s="40">
        <v>15.18</v>
      </c>
      <c r="H25" s="40">
        <v>18.11</v>
      </c>
      <c r="I25" s="40">
        <v>45.67</v>
      </c>
      <c r="J25" s="40">
        <v>408.02</v>
      </c>
      <c r="K25" s="41" t="s">
        <v>94</v>
      </c>
      <c r="L25" s="40">
        <v>78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95</v>
      </c>
      <c r="F27" s="43">
        <v>200</v>
      </c>
      <c r="G27" s="43">
        <v>0.2</v>
      </c>
      <c r="H27" s="43">
        <v>0.06</v>
      </c>
      <c r="I27" s="43">
        <v>10.039999999999999</v>
      </c>
      <c r="J27" s="43">
        <v>39.42</v>
      </c>
      <c r="K27" s="44">
        <v>143</v>
      </c>
      <c r="L27" s="43">
        <v>3</v>
      </c>
    </row>
    <row r="28" spans="1:12" ht="15">
      <c r="A28" s="14"/>
      <c r="B28" s="15"/>
      <c r="C28" s="11"/>
      <c r="D28" s="7" t="s">
        <v>23</v>
      </c>
      <c r="E28" s="42" t="s">
        <v>96</v>
      </c>
      <c r="F28" s="43">
        <v>52</v>
      </c>
      <c r="G28" s="43">
        <v>3.67</v>
      </c>
      <c r="H28" s="43">
        <v>0.57999999999999996</v>
      </c>
      <c r="I28" s="43">
        <v>19.690000000000001</v>
      </c>
      <c r="J28" s="43">
        <v>103.92</v>
      </c>
      <c r="K28" s="44" t="s">
        <v>97</v>
      </c>
      <c r="L28" s="43">
        <v>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502</v>
      </c>
      <c r="G32" s="19">
        <f t="shared" ref="G32:L32" si="6">SUM(G25:G31)</f>
        <v>19.049999999999997</v>
      </c>
      <c r="H32" s="19">
        <f t="shared" si="6"/>
        <v>18.749999999999996</v>
      </c>
      <c r="I32" s="19">
        <f t="shared" si="6"/>
        <v>75.400000000000006</v>
      </c>
      <c r="J32" s="19">
        <f t="shared" si="6"/>
        <v>551.36</v>
      </c>
      <c r="K32" s="25"/>
      <c r="L32" s="19">
        <f t="shared" si="6"/>
        <v>86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98</v>
      </c>
      <c r="F33" s="43">
        <v>80</v>
      </c>
      <c r="G33" s="43">
        <v>0.98</v>
      </c>
      <c r="H33" s="43">
        <v>4.1399999999999997</v>
      </c>
      <c r="I33" s="43">
        <v>5.95</v>
      </c>
      <c r="J33" s="43">
        <v>65.599999999999994</v>
      </c>
      <c r="K33" s="44">
        <v>41</v>
      </c>
      <c r="L33" s="43">
        <v>12</v>
      </c>
    </row>
    <row r="34" spans="1:12" ht="15">
      <c r="A34" s="14"/>
      <c r="B34" s="15"/>
      <c r="C34" s="11"/>
      <c r="D34" s="7" t="s">
        <v>27</v>
      </c>
      <c r="E34" s="42" t="s">
        <v>51</v>
      </c>
      <c r="F34" s="43">
        <v>220</v>
      </c>
      <c r="G34" s="43">
        <v>2.16</v>
      </c>
      <c r="H34" s="43">
        <v>3.83</v>
      </c>
      <c r="I34" s="43">
        <v>12.96</v>
      </c>
      <c r="J34" s="43">
        <v>95.3</v>
      </c>
      <c r="K34" s="44">
        <v>131</v>
      </c>
      <c r="L34" s="43">
        <v>25</v>
      </c>
    </row>
    <row r="35" spans="1:12" ht="15">
      <c r="A35" s="14"/>
      <c r="B35" s="15"/>
      <c r="C35" s="11"/>
      <c r="D35" s="7" t="s">
        <v>28</v>
      </c>
      <c r="E35" s="42" t="s">
        <v>65</v>
      </c>
      <c r="F35" s="43">
        <v>100</v>
      </c>
      <c r="G35" s="43">
        <v>11.3</v>
      </c>
      <c r="H35" s="43">
        <v>11.02</v>
      </c>
      <c r="I35" s="43">
        <v>5.61</v>
      </c>
      <c r="J35" s="43">
        <v>167.8</v>
      </c>
      <c r="K35" s="44">
        <v>123</v>
      </c>
      <c r="L35" s="43">
        <v>46</v>
      </c>
    </row>
    <row r="36" spans="1:12" ht="15">
      <c r="A36" s="14"/>
      <c r="B36" s="15"/>
      <c r="C36" s="11"/>
      <c r="D36" s="7" t="s">
        <v>29</v>
      </c>
      <c r="E36" s="42" t="s">
        <v>78</v>
      </c>
      <c r="F36" s="43">
        <v>150</v>
      </c>
      <c r="G36" s="43">
        <v>3.54</v>
      </c>
      <c r="H36" s="43">
        <v>6.05</v>
      </c>
      <c r="I36" s="43">
        <v>32.4</v>
      </c>
      <c r="J36" s="43">
        <v>198.15</v>
      </c>
      <c r="K36" s="44">
        <v>415</v>
      </c>
      <c r="L36" s="43">
        <v>15</v>
      </c>
    </row>
    <row r="37" spans="1:12" ht="15">
      <c r="A37" s="14"/>
      <c r="B37" s="15"/>
      <c r="C37" s="11"/>
      <c r="D37" s="7" t="s">
        <v>30</v>
      </c>
      <c r="E37" s="42" t="s">
        <v>63</v>
      </c>
      <c r="F37" s="43">
        <v>200</v>
      </c>
      <c r="G37" s="43">
        <v>0.82</v>
      </c>
      <c r="H37" s="43">
        <v>0.16</v>
      </c>
      <c r="I37" s="43">
        <v>26.2</v>
      </c>
      <c r="J37" s="43">
        <v>110</v>
      </c>
      <c r="K37" s="44">
        <v>518</v>
      </c>
      <c r="L37" s="43">
        <v>25</v>
      </c>
    </row>
    <row r="38" spans="1:12" ht="15">
      <c r="A38" s="14"/>
      <c r="B38" s="15"/>
      <c r="C38" s="11"/>
      <c r="D38" s="7" t="s">
        <v>31</v>
      </c>
      <c r="E38" s="42" t="s">
        <v>43</v>
      </c>
      <c r="F38" s="43">
        <v>45</v>
      </c>
      <c r="G38" s="43">
        <v>3.42</v>
      </c>
      <c r="H38" s="43">
        <v>0.36</v>
      </c>
      <c r="I38" s="43">
        <v>22.14</v>
      </c>
      <c r="J38" s="43">
        <v>105.75</v>
      </c>
      <c r="K38" s="44"/>
      <c r="L38" s="43">
        <v>4</v>
      </c>
    </row>
    <row r="39" spans="1:12" ht="15">
      <c r="A39" s="14"/>
      <c r="B39" s="15"/>
      <c r="C39" s="11"/>
      <c r="D39" s="7" t="s">
        <v>32</v>
      </c>
      <c r="E39" s="42" t="s">
        <v>44</v>
      </c>
      <c r="F39" s="43">
        <v>22</v>
      </c>
      <c r="G39" s="43">
        <v>1.69</v>
      </c>
      <c r="H39" s="43">
        <v>0.31</v>
      </c>
      <c r="I39" s="43">
        <v>8.2899999999999991</v>
      </c>
      <c r="J39" s="43">
        <v>44.22</v>
      </c>
      <c r="K39" s="44">
        <v>110</v>
      </c>
      <c r="L39" s="43">
        <v>2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817</v>
      </c>
      <c r="G42" s="19">
        <f t="shared" ref="G42:L42" si="7">SUM(G33:G41)</f>
        <v>23.91</v>
      </c>
      <c r="H42" s="19">
        <f t="shared" si="7"/>
        <v>25.869999999999997</v>
      </c>
      <c r="I42" s="19">
        <f t="shared" si="7"/>
        <v>113.55000000000001</v>
      </c>
      <c r="J42" s="19">
        <f t="shared" si="7"/>
        <v>786.82</v>
      </c>
      <c r="K42" s="25"/>
      <c r="L42" s="19">
        <f t="shared" si="7"/>
        <v>129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1319</v>
      </c>
      <c r="G43" s="32">
        <f t="shared" ref="G43:L43" si="8">G32+G42</f>
        <v>42.959999999999994</v>
      </c>
      <c r="H43" s="32">
        <f t="shared" si="8"/>
        <v>44.61999999999999</v>
      </c>
      <c r="I43" s="32">
        <f t="shared" si="8"/>
        <v>188.95000000000002</v>
      </c>
      <c r="J43" s="32">
        <f t="shared" si="8"/>
        <v>1338.18</v>
      </c>
      <c r="K43" s="32"/>
      <c r="L43" s="32">
        <f t="shared" si="8"/>
        <v>215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99</v>
      </c>
      <c r="F44" s="40">
        <v>170</v>
      </c>
      <c r="G44" s="40">
        <v>16.73</v>
      </c>
      <c r="H44" s="40">
        <v>16.3</v>
      </c>
      <c r="I44" s="40">
        <v>44.86</v>
      </c>
      <c r="J44" s="40">
        <v>446.25</v>
      </c>
      <c r="K44" s="41">
        <v>222</v>
      </c>
      <c r="L44" s="40">
        <v>60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0.28000000000000003</v>
      </c>
      <c r="H46" s="43">
        <v>0.06</v>
      </c>
      <c r="I46" s="43">
        <v>15.28</v>
      </c>
      <c r="J46" s="43">
        <v>61.08</v>
      </c>
      <c r="K46" s="44">
        <v>144</v>
      </c>
      <c r="L46" s="43">
        <v>3</v>
      </c>
    </row>
    <row r="47" spans="1:12" ht="15">
      <c r="A47" s="23"/>
      <c r="B47" s="15"/>
      <c r="C47" s="11"/>
      <c r="D47" s="7" t="s">
        <v>23</v>
      </c>
      <c r="E47" s="42" t="s">
        <v>49</v>
      </c>
      <c r="F47" s="43">
        <v>30</v>
      </c>
      <c r="G47" s="43">
        <v>1.98</v>
      </c>
      <c r="H47" s="43">
        <v>0.27</v>
      </c>
      <c r="I47" s="43">
        <v>11.4</v>
      </c>
      <c r="J47" s="43">
        <v>59.7</v>
      </c>
      <c r="K47" s="44">
        <v>1</v>
      </c>
      <c r="L47" s="43">
        <v>3</v>
      </c>
    </row>
    <row r="48" spans="1:12" ht="15">
      <c r="A48" s="23"/>
      <c r="B48" s="15"/>
      <c r="C48" s="11"/>
      <c r="D48" s="7" t="s">
        <v>24</v>
      </c>
      <c r="E48" s="42" t="s">
        <v>69</v>
      </c>
      <c r="F48" s="43">
        <v>100</v>
      </c>
      <c r="G48" s="43">
        <v>0.44</v>
      </c>
      <c r="H48" s="43">
        <v>0.33</v>
      </c>
      <c r="I48" s="43">
        <v>11.33</v>
      </c>
      <c r="J48" s="43">
        <v>51.7</v>
      </c>
      <c r="K48" s="44">
        <v>112</v>
      </c>
      <c r="L48" s="43">
        <v>20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:L51" si="9">SUM(G44:G50)</f>
        <v>19.430000000000003</v>
      </c>
      <c r="H51" s="19">
        <f t="shared" si="9"/>
        <v>16.959999999999997</v>
      </c>
      <c r="I51" s="19">
        <f t="shared" si="9"/>
        <v>82.87</v>
      </c>
      <c r="J51" s="19">
        <f t="shared" si="9"/>
        <v>618.73</v>
      </c>
      <c r="K51" s="25"/>
      <c r="L51" s="19">
        <f t="shared" si="9"/>
        <v>86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56</v>
      </c>
      <c r="F52" s="43">
        <v>80</v>
      </c>
      <c r="G52" s="43">
        <v>0.6</v>
      </c>
      <c r="H52" s="43">
        <v>0.1</v>
      </c>
      <c r="I52" s="43">
        <v>2</v>
      </c>
      <c r="J52" s="43">
        <v>11.3</v>
      </c>
      <c r="K52" s="44">
        <v>3</v>
      </c>
      <c r="L52" s="43">
        <v>11</v>
      </c>
    </row>
    <row r="53" spans="1:12" ht="15">
      <c r="A53" s="23"/>
      <c r="B53" s="15"/>
      <c r="C53" s="11"/>
      <c r="D53" s="7" t="s">
        <v>27</v>
      </c>
      <c r="E53" s="42" t="s">
        <v>100</v>
      </c>
      <c r="F53" s="43">
        <v>250</v>
      </c>
      <c r="G53" s="43">
        <v>2.62</v>
      </c>
      <c r="H53" s="43">
        <v>6.37</v>
      </c>
      <c r="I53" s="43">
        <v>7.07</v>
      </c>
      <c r="J53" s="43">
        <v>97.78</v>
      </c>
      <c r="K53" s="44">
        <v>22</v>
      </c>
      <c r="L53" s="43">
        <v>30</v>
      </c>
    </row>
    <row r="54" spans="1:12" ht="15">
      <c r="A54" s="23"/>
      <c r="B54" s="15"/>
      <c r="C54" s="11"/>
      <c r="D54" s="7" t="s">
        <v>28</v>
      </c>
      <c r="E54" s="42" t="s">
        <v>101</v>
      </c>
      <c r="F54" s="43">
        <v>90</v>
      </c>
      <c r="G54" s="43">
        <v>12.73</v>
      </c>
      <c r="H54" s="43">
        <v>18.170000000000002</v>
      </c>
      <c r="I54" s="43">
        <v>13.16</v>
      </c>
      <c r="J54" s="43">
        <v>268.3</v>
      </c>
      <c r="K54" s="44">
        <v>129</v>
      </c>
      <c r="L54" s="43">
        <v>52</v>
      </c>
    </row>
    <row r="55" spans="1:12" ht="15">
      <c r="A55" s="23"/>
      <c r="B55" s="15"/>
      <c r="C55" s="11"/>
      <c r="D55" s="7" t="s">
        <v>29</v>
      </c>
      <c r="E55" s="42" t="s">
        <v>52</v>
      </c>
      <c r="F55" s="43">
        <v>180</v>
      </c>
      <c r="G55" s="43">
        <v>3.56</v>
      </c>
      <c r="H55" s="43">
        <v>4.3</v>
      </c>
      <c r="I55" s="43">
        <v>29.05</v>
      </c>
      <c r="J55" s="43">
        <v>169.58</v>
      </c>
      <c r="K55" s="44">
        <v>426</v>
      </c>
      <c r="L55" s="43">
        <v>21</v>
      </c>
    </row>
    <row r="56" spans="1:12" ht="15">
      <c r="A56" s="23"/>
      <c r="B56" s="15"/>
      <c r="C56" s="11"/>
      <c r="D56" s="7" t="s">
        <v>30</v>
      </c>
      <c r="E56" s="42" t="s">
        <v>71</v>
      </c>
      <c r="F56" s="43">
        <v>200</v>
      </c>
      <c r="G56" s="43">
        <v>0.44</v>
      </c>
      <c r="H56" s="43">
        <v>0.16</v>
      </c>
      <c r="I56" s="43">
        <v>24.2</v>
      </c>
      <c r="J56" s="43">
        <v>96.6</v>
      </c>
      <c r="K56" s="44">
        <v>507</v>
      </c>
      <c r="L56" s="43">
        <v>10</v>
      </c>
    </row>
    <row r="57" spans="1:12" ht="15">
      <c r="A57" s="23"/>
      <c r="B57" s="15"/>
      <c r="C57" s="11"/>
      <c r="D57" s="7" t="s">
        <v>31</v>
      </c>
      <c r="E57" s="42" t="s">
        <v>43</v>
      </c>
      <c r="F57" s="43">
        <v>45</v>
      </c>
      <c r="G57" s="43">
        <v>3.42</v>
      </c>
      <c r="H57" s="43">
        <v>0.36</v>
      </c>
      <c r="I57" s="43">
        <v>22.14</v>
      </c>
      <c r="J57" s="43">
        <v>105.75</v>
      </c>
      <c r="K57" s="44">
        <v>1</v>
      </c>
      <c r="L57" s="43">
        <v>3</v>
      </c>
    </row>
    <row r="58" spans="1:12" ht="15">
      <c r="A58" s="23"/>
      <c r="B58" s="15"/>
      <c r="C58" s="11"/>
      <c r="D58" s="7" t="s">
        <v>32</v>
      </c>
      <c r="E58" s="42" t="s">
        <v>44</v>
      </c>
      <c r="F58" s="43">
        <v>22</v>
      </c>
      <c r="G58" s="43">
        <v>1.69</v>
      </c>
      <c r="H58" s="43">
        <v>0.31</v>
      </c>
      <c r="I58" s="43">
        <v>8.2899999999999991</v>
      </c>
      <c r="J58" s="43">
        <v>44.22</v>
      </c>
      <c r="K58" s="44">
        <v>110</v>
      </c>
      <c r="L58" s="43">
        <v>2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867</v>
      </c>
      <c r="G61" s="19">
        <f t="shared" ref="G61:L61" si="10">SUM(G52:G60)</f>
        <v>25.060000000000006</v>
      </c>
      <c r="H61" s="19">
        <f t="shared" si="10"/>
        <v>29.77</v>
      </c>
      <c r="I61" s="19">
        <f t="shared" si="10"/>
        <v>105.91</v>
      </c>
      <c r="J61" s="19">
        <f t="shared" si="10"/>
        <v>793.53000000000009</v>
      </c>
      <c r="K61" s="25"/>
      <c r="L61" s="19">
        <f t="shared" si="10"/>
        <v>129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1367</v>
      </c>
      <c r="G62" s="32">
        <f t="shared" ref="G62:L62" si="11">G51+G61</f>
        <v>44.490000000000009</v>
      </c>
      <c r="H62" s="32">
        <f t="shared" si="11"/>
        <v>46.73</v>
      </c>
      <c r="I62" s="32">
        <f t="shared" si="11"/>
        <v>188.78</v>
      </c>
      <c r="J62" s="32">
        <f t="shared" si="11"/>
        <v>1412.2600000000002</v>
      </c>
      <c r="K62" s="32"/>
      <c r="L62" s="32">
        <f t="shared" si="11"/>
        <v>215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102</v>
      </c>
      <c r="F63" s="40">
        <v>250</v>
      </c>
      <c r="G63" s="40">
        <v>15.98</v>
      </c>
      <c r="H63" s="40">
        <v>19.86</v>
      </c>
      <c r="I63" s="40">
        <v>23.73</v>
      </c>
      <c r="J63" s="40">
        <v>338.06</v>
      </c>
      <c r="K63" s="41" t="s">
        <v>103</v>
      </c>
      <c r="L63" s="40">
        <v>65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67</v>
      </c>
      <c r="F65" s="43">
        <v>200</v>
      </c>
      <c r="G65" s="43">
        <v>1.86</v>
      </c>
      <c r="H65" s="43">
        <v>2.04</v>
      </c>
      <c r="I65" s="43">
        <v>14.78</v>
      </c>
      <c r="J65" s="43">
        <v>82.92</v>
      </c>
      <c r="K65" s="44">
        <v>501</v>
      </c>
      <c r="L65" s="43">
        <v>11</v>
      </c>
    </row>
    <row r="66" spans="1:12" ht="15">
      <c r="A66" s="23"/>
      <c r="B66" s="15"/>
      <c r="C66" s="11"/>
      <c r="D66" s="7" t="s">
        <v>23</v>
      </c>
      <c r="E66" s="42" t="s">
        <v>96</v>
      </c>
      <c r="F66" s="43">
        <v>52</v>
      </c>
      <c r="G66" s="43">
        <v>3.67</v>
      </c>
      <c r="H66" s="43">
        <v>0.57999999999999996</v>
      </c>
      <c r="I66" s="43">
        <v>19.690000000000001</v>
      </c>
      <c r="J66" s="43">
        <v>103.92</v>
      </c>
      <c r="K66" s="44" t="s">
        <v>97</v>
      </c>
      <c r="L66" s="43">
        <v>5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45</v>
      </c>
      <c r="E68" s="42" t="s">
        <v>81</v>
      </c>
      <c r="F68" s="43">
        <v>20</v>
      </c>
      <c r="G68" s="43">
        <v>0.16</v>
      </c>
      <c r="H68" s="43">
        <v>0.02</v>
      </c>
      <c r="I68" s="43">
        <v>15.96</v>
      </c>
      <c r="J68" s="43">
        <v>65.2</v>
      </c>
      <c r="K68" s="44">
        <v>4</v>
      </c>
      <c r="L68" s="43">
        <v>5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522</v>
      </c>
      <c r="G70" s="19">
        <f t="shared" ref="G70:L70" si="12">SUM(G63:G69)</f>
        <v>21.669999999999998</v>
      </c>
      <c r="H70" s="19">
        <f t="shared" si="12"/>
        <v>22.499999999999996</v>
      </c>
      <c r="I70" s="19">
        <f t="shared" si="12"/>
        <v>74.16</v>
      </c>
      <c r="J70" s="19">
        <f t="shared" si="12"/>
        <v>590.1</v>
      </c>
      <c r="K70" s="25"/>
      <c r="L70" s="19">
        <f t="shared" si="12"/>
        <v>86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104</v>
      </c>
      <c r="F71" s="43">
        <v>60</v>
      </c>
      <c r="G71" s="43">
        <v>1.2</v>
      </c>
      <c r="H71" s="43">
        <v>0.15</v>
      </c>
      <c r="I71" s="43">
        <v>6.15</v>
      </c>
      <c r="J71" s="43">
        <v>31.35</v>
      </c>
      <c r="K71" s="44">
        <v>21</v>
      </c>
      <c r="L71" s="43">
        <v>16</v>
      </c>
    </row>
    <row r="72" spans="1:12" ht="15">
      <c r="A72" s="23"/>
      <c r="B72" s="15"/>
      <c r="C72" s="11"/>
      <c r="D72" s="7" t="s">
        <v>27</v>
      </c>
      <c r="E72" s="42" t="s">
        <v>64</v>
      </c>
      <c r="F72" s="43">
        <v>200</v>
      </c>
      <c r="G72" s="43">
        <v>4.3</v>
      </c>
      <c r="H72" s="43">
        <v>4.5199999999999996</v>
      </c>
      <c r="I72" s="43">
        <v>15.9</v>
      </c>
      <c r="J72" s="43">
        <v>122.56</v>
      </c>
      <c r="K72" s="44">
        <v>37</v>
      </c>
      <c r="L72" s="43">
        <v>25</v>
      </c>
    </row>
    <row r="73" spans="1:12" ht="15">
      <c r="A73" s="23"/>
      <c r="B73" s="15"/>
      <c r="C73" s="11"/>
      <c r="D73" s="7" t="s">
        <v>28</v>
      </c>
      <c r="E73" s="42" t="s">
        <v>105</v>
      </c>
      <c r="F73" s="43">
        <v>90</v>
      </c>
      <c r="G73" s="43">
        <v>10.09</v>
      </c>
      <c r="H73" s="43">
        <v>11.3</v>
      </c>
      <c r="I73" s="43">
        <v>10.08</v>
      </c>
      <c r="J73" s="43">
        <v>183</v>
      </c>
      <c r="K73" s="44">
        <v>268</v>
      </c>
      <c r="L73" s="43">
        <v>43</v>
      </c>
    </row>
    <row r="74" spans="1:12" ht="15">
      <c r="A74" s="23"/>
      <c r="B74" s="15"/>
      <c r="C74" s="11"/>
      <c r="D74" s="7" t="s">
        <v>29</v>
      </c>
      <c r="E74" s="42" t="s">
        <v>42</v>
      </c>
      <c r="F74" s="43">
        <v>150</v>
      </c>
      <c r="G74" s="43">
        <v>4.3499999999999996</v>
      </c>
      <c r="H74" s="43">
        <v>4.8600000000000003</v>
      </c>
      <c r="I74" s="43">
        <v>17.07</v>
      </c>
      <c r="J74" s="43">
        <v>131.22999999999999</v>
      </c>
      <c r="K74" s="44">
        <v>66</v>
      </c>
      <c r="L74" s="43">
        <v>22</v>
      </c>
    </row>
    <row r="75" spans="1:12" ht="15">
      <c r="A75" s="23"/>
      <c r="B75" s="15"/>
      <c r="C75" s="11"/>
      <c r="D75" s="7" t="s">
        <v>30</v>
      </c>
      <c r="E75" s="42" t="s">
        <v>53</v>
      </c>
      <c r="F75" s="43">
        <v>200</v>
      </c>
      <c r="G75" s="43">
        <v>0.06</v>
      </c>
      <c r="H75" s="43">
        <v>0</v>
      </c>
      <c r="I75" s="43">
        <v>22.86</v>
      </c>
      <c r="J75" s="43">
        <v>86.92</v>
      </c>
      <c r="K75" s="44">
        <v>184</v>
      </c>
      <c r="L75" s="43">
        <v>7</v>
      </c>
    </row>
    <row r="76" spans="1:12" ht="15">
      <c r="A76" s="23"/>
      <c r="B76" s="15"/>
      <c r="C76" s="11"/>
      <c r="D76" s="7" t="s">
        <v>31</v>
      </c>
      <c r="E76" s="42" t="s">
        <v>43</v>
      </c>
      <c r="F76" s="43">
        <v>45</v>
      </c>
      <c r="G76" s="43">
        <v>3.42</v>
      </c>
      <c r="H76" s="43">
        <v>0.36</v>
      </c>
      <c r="I76" s="43">
        <v>22.14</v>
      </c>
      <c r="J76" s="43">
        <v>105.75</v>
      </c>
      <c r="K76" s="44"/>
      <c r="L76" s="43">
        <v>3</v>
      </c>
    </row>
    <row r="77" spans="1:12" ht="15">
      <c r="A77" s="23"/>
      <c r="B77" s="15"/>
      <c r="C77" s="11"/>
      <c r="D77" s="7" t="s">
        <v>32</v>
      </c>
      <c r="E77" s="42" t="s">
        <v>44</v>
      </c>
      <c r="F77" s="43">
        <v>22</v>
      </c>
      <c r="G77" s="43">
        <v>1.69</v>
      </c>
      <c r="H77" s="43">
        <v>0.31</v>
      </c>
      <c r="I77" s="43">
        <v>8.2899999999999991</v>
      </c>
      <c r="J77" s="43">
        <v>44.22</v>
      </c>
      <c r="K77" s="44">
        <v>110</v>
      </c>
      <c r="L77" s="43">
        <v>2</v>
      </c>
    </row>
    <row r="78" spans="1:12" ht="15">
      <c r="A78" s="23"/>
      <c r="B78" s="15"/>
      <c r="C78" s="11"/>
      <c r="D78" s="6" t="s">
        <v>106</v>
      </c>
      <c r="E78" s="42" t="s">
        <v>54</v>
      </c>
      <c r="F78" s="43">
        <v>50</v>
      </c>
      <c r="G78" s="43">
        <v>2.83</v>
      </c>
      <c r="H78" s="43">
        <v>3.7</v>
      </c>
      <c r="I78" s="43">
        <v>25.16</v>
      </c>
      <c r="J78" s="43">
        <v>143.6</v>
      </c>
      <c r="K78" s="44">
        <v>557</v>
      </c>
      <c r="L78" s="43">
        <v>11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817</v>
      </c>
      <c r="G80" s="19">
        <f t="shared" ref="G80:L80" si="13">SUM(G71:G79)</f>
        <v>27.939999999999998</v>
      </c>
      <c r="H80" s="19">
        <f t="shared" si="13"/>
        <v>25.2</v>
      </c>
      <c r="I80" s="19">
        <f t="shared" si="13"/>
        <v>127.65</v>
      </c>
      <c r="J80" s="19">
        <f t="shared" si="13"/>
        <v>848.63</v>
      </c>
      <c r="K80" s="25"/>
      <c r="L80" s="19">
        <f t="shared" si="13"/>
        <v>129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1339</v>
      </c>
      <c r="G81" s="32">
        <f t="shared" ref="G81:L81" si="14">G70+G80</f>
        <v>49.61</v>
      </c>
      <c r="H81" s="32">
        <f t="shared" si="14"/>
        <v>47.699999999999996</v>
      </c>
      <c r="I81" s="32">
        <f t="shared" si="14"/>
        <v>201.81</v>
      </c>
      <c r="J81" s="32">
        <f t="shared" si="14"/>
        <v>1438.73</v>
      </c>
      <c r="K81" s="32"/>
      <c r="L81" s="32">
        <f t="shared" si="14"/>
        <v>215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107</v>
      </c>
      <c r="F82" s="40">
        <v>240</v>
      </c>
      <c r="G82" s="40">
        <v>10.86</v>
      </c>
      <c r="H82" s="40">
        <v>16.7</v>
      </c>
      <c r="I82" s="40">
        <v>20.53</v>
      </c>
      <c r="J82" s="40">
        <v>278.94</v>
      </c>
      <c r="K82" s="41" t="s">
        <v>108</v>
      </c>
      <c r="L82" s="40">
        <v>46</v>
      </c>
    </row>
    <row r="83" spans="1:12" ht="15">
      <c r="A83" s="23"/>
      <c r="B83" s="15"/>
      <c r="C83" s="11"/>
      <c r="D83" s="6" t="s">
        <v>55</v>
      </c>
      <c r="E83" s="42" t="s">
        <v>109</v>
      </c>
      <c r="F83" s="43">
        <v>60</v>
      </c>
      <c r="G83" s="43">
        <v>1.68</v>
      </c>
      <c r="H83" s="43">
        <v>0</v>
      </c>
      <c r="I83" s="43">
        <v>0.78</v>
      </c>
      <c r="J83" s="43">
        <v>9.66</v>
      </c>
      <c r="K83" s="44">
        <v>19</v>
      </c>
      <c r="L83" s="43">
        <v>10</v>
      </c>
    </row>
    <row r="84" spans="1:12" ht="15">
      <c r="A84" s="23"/>
      <c r="B84" s="15"/>
      <c r="C84" s="11"/>
      <c r="D84" s="7" t="s">
        <v>22</v>
      </c>
      <c r="E84" s="42" t="s">
        <v>62</v>
      </c>
      <c r="F84" s="43">
        <v>200</v>
      </c>
      <c r="G84" s="43">
        <v>1.08</v>
      </c>
      <c r="H84" s="43">
        <v>1.02</v>
      </c>
      <c r="I84" s="43">
        <v>8.4600000000000009</v>
      </c>
      <c r="J84" s="43">
        <v>46.04</v>
      </c>
      <c r="K84" s="44">
        <v>145</v>
      </c>
      <c r="L84" s="43">
        <v>7</v>
      </c>
    </row>
    <row r="85" spans="1:12" ht="15">
      <c r="A85" s="23"/>
      <c r="B85" s="15"/>
      <c r="C85" s="11"/>
      <c r="D85" s="7" t="s">
        <v>23</v>
      </c>
      <c r="E85" s="42" t="s">
        <v>68</v>
      </c>
      <c r="F85" s="43">
        <v>50</v>
      </c>
      <c r="G85" s="43">
        <v>3.82</v>
      </c>
      <c r="H85" s="43">
        <v>0.52</v>
      </c>
      <c r="I85" s="43">
        <v>22.3</v>
      </c>
      <c r="J85" s="43">
        <v>110.7</v>
      </c>
      <c r="K85" s="44">
        <v>110</v>
      </c>
      <c r="L85" s="43">
        <v>5</v>
      </c>
    </row>
    <row r="86" spans="1:12" ht="15">
      <c r="A86" s="23"/>
      <c r="B86" s="15"/>
      <c r="C86" s="11"/>
      <c r="D86" s="7" t="s">
        <v>24</v>
      </c>
      <c r="E86" s="42" t="s">
        <v>63</v>
      </c>
      <c r="F86" s="43">
        <v>200</v>
      </c>
      <c r="G86" s="43">
        <v>0.82</v>
      </c>
      <c r="H86" s="43">
        <v>0.16</v>
      </c>
      <c r="I86" s="43">
        <v>26.2</v>
      </c>
      <c r="J86" s="43">
        <v>110</v>
      </c>
      <c r="K86" s="44">
        <v>518</v>
      </c>
      <c r="L86" s="43">
        <v>18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750</v>
      </c>
      <c r="G89" s="19">
        <f t="shared" ref="G89:L89" si="15">SUM(G82:G88)</f>
        <v>18.259999999999998</v>
      </c>
      <c r="H89" s="19">
        <f t="shared" si="15"/>
        <v>18.399999999999999</v>
      </c>
      <c r="I89" s="19">
        <f t="shared" si="15"/>
        <v>78.27000000000001</v>
      </c>
      <c r="J89" s="19">
        <f t="shared" si="15"/>
        <v>555.34</v>
      </c>
      <c r="K89" s="25"/>
      <c r="L89" s="19">
        <f t="shared" si="15"/>
        <v>86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110</v>
      </c>
      <c r="F90" s="43">
        <v>60</v>
      </c>
      <c r="G90" s="43">
        <v>0.67</v>
      </c>
      <c r="H90" s="43">
        <v>4.3099999999999996</v>
      </c>
      <c r="I90" s="43">
        <v>4.38</v>
      </c>
      <c r="J90" s="43">
        <v>59.18</v>
      </c>
      <c r="K90" s="44">
        <v>72</v>
      </c>
      <c r="L90" s="43">
        <v>11</v>
      </c>
    </row>
    <row r="91" spans="1:12" ht="15">
      <c r="A91" s="23"/>
      <c r="B91" s="15"/>
      <c r="C91" s="11"/>
      <c r="D91" s="7" t="s">
        <v>27</v>
      </c>
      <c r="E91" s="42" t="s">
        <v>70</v>
      </c>
      <c r="F91" s="43">
        <v>250</v>
      </c>
      <c r="G91" s="43">
        <v>2.78</v>
      </c>
      <c r="H91" s="43">
        <v>6.05</v>
      </c>
      <c r="I91" s="43">
        <v>18.399999999999999</v>
      </c>
      <c r="J91" s="43">
        <v>140.4</v>
      </c>
      <c r="K91" s="44">
        <v>27</v>
      </c>
      <c r="L91" s="43">
        <v>28</v>
      </c>
    </row>
    <row r="92" spans="1:12" ht="15">
      <c r="A92" s="23"/>
      <c r="B92" s="15"/>
      <c r="C92" s="11"/>
      <c r="D92" s="7" t="s">
        <v>28</v>
      </c>
      <c r="E92" s="42" t="s">
        <v>60</v>
      </c>
      <c r="F92" s="43">
        <v>210</v>
      </c>
      <c r="G92" s="43">
        <v>17.77</v>
      </c>
      <c r="H92" s="43">
        <v>16.190000000000001</v>
      </c>
      <c r="I92" s="43">
        <v>40.799999999999997</v>
      </c>
      <c r="J92" s="43">
        <v>380.04</v>
      </c>
      <c r="K92" s="44">
        <v>116</v>
      </c>
      <c r="L92" s="43">
        <v>75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111</v>
      </c>
      <c r="F94" s="43">
        <v>200</v>
      </c>
      <c r="G94" s="43">
        <v>0.36</v>
      </c>
      <c r="H94" s="43">
        <v>0.08</v>
      </c>
      <c r="I94" s="43">
        <v>23.2</v>
      </c>
      <c r="J94" s="43">
        <v>93</v>
      </c>
      <c r="K94" s="44">
        <v>296</v>
      </c>
      <c r="L94" s="43">
        <v>10</v>
      </c>
    </row>
    <row r="95" spans="1:12" ht="15">
      <c r="A95" s="23"/>
      <c r="B95" s="15"/>
      <c r="C95" s="11"/>
      <c r="D95" s="7" t="s">
        <v>31</v>
      </c>
      <c r="E95" s="42" t="s">
        <v>43</v>
      </c>
      <c r="F95" s="43">
        <v>45</v>
      </c>
      <c r="G95" s="43">
        <v>3.42</v>
      </c>
      <c r="H95" s="43">
        <v>0.36</v>
      </c>
      <c r="I95" s="43">
        <v>22.14</v>
      </c>
      <c r="J95" s="43">
        <v>105.75</v>
      </c>
      <c r="K95" s="44"/>
      <c r="L95" s="43">
        <v>3</v>
      </c>
    </row>
    <row r="96" spans="1:12" ht="15">
      <c r="A96" s="23"/>
      <c r="B96" s="15"/>
      <c r="C96" s="11"/>
      <c r="D96" s="7" t="s">
        <v>32</v>
      </c>
      <c r="E96" s="42" t="s">
        <v>44</v>
      </c>
      <c r="F96" s="43">
        <v>22</v>
      </c>
      <c r="G96" s="43">
        <v>1.69</v>
      </c>
      <c r="H96" s="43">
        <v>0.31</v>
      </c>
      <c r="I96" s="43">
        <v>8.2899999999999991</v>
      </c>
      <c r="J96" s="43">
        <v>44.22</v>
      </c>
      <c r="K96" s="44">
        <v>110</v>
      </c>
      <c r="L96" s="43">
        <v>2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787</v>
      </c>
      <c r="G99" s="19">
        <f t="shared" ref="G99:L99" si="16">SUM(G90:G98)</f>
        <v>26.69</v>
      </c>
      <c r="H99" s="19">
        <f t="shared" si="16"/>
        <v>27.299999999999997</v>
      </c>
      <c r="I99" s="19">
        <f t="shared" si="16"/>
        <v>117.21000000000001</v>
      </c>
      <c r="J99" s="19">
        <f t="shared" si="16"/>
        <v>822.59</v>
      </c>
      <c r="K99" s="25"/>
      <c r="L99" s="19">
        <f t="shared" si="16"/>
        <v>129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1537</v>
      </c>
      <c r="G100" s="32">
        <f t="shared" ref="G100:L100" si="17">G89+G99</f>
        <v>44.95</v>
      </c>
      <c r="H100" s="32">
        <f t="shared" si="17"/>
        <v>45.699999999999996</v>
      </c>
      <c r="I100" s="32">
        <f t="shared" si="17"/>
        <v>195.48000000000002</v>
      </c>
      <c r="J100" s="32">
        <f t="shared" si="17"/>
        <v>1377.93</v>
      </c>
      <c r="K100" s="32"/>
      <c r="L100" s="32">
        <f t="shared" si="17"/>
        <v>215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205</v>
      </c>
      <c r="G101" s="40">
        <v>8.16</v>
      </c>
      <c r="H101" s="40">
        <v>7.09</v>
      </c>
      <c r="I101" s="40">
        <v>44.28</v>
      </c>
      <c r="J101" s="40">
        <v>273.14</v>
      </c>
      <c r="K101" s="41">
        <v>174</v>
      </c>
      <c r="L101" s="40">
        <v>29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3.62</v>
      </c>
      <c r="H103" s="43">
        <v>3.66</v>
      </c>
      <c r="I103" s="43">
        <v>12</v>
      </c>
      <c r="J103" s="43">
        <v>95.2</v>
      </c>
      <c r="K103" s="44">
        <v>162</v>
      </c>
      <c r="L103" s="43">
        <v>11</v>
      </c>
    </row>
    <row r="104" spans="1:12" ht="15">
      <c r="A104" s="23"/>
      <c r="B104" s="15"/>
      <c r="C104" s="11"/>
      <c r="D104" s="7" t="s">
        <v>23</v>
      </c>
      <c r="E104" s="42" t="s">
        <v>73</v>
      </c>
      <c r="F104" s="43">
        <v>40</v>
      </c>
      <c r="G104" s="43">
        <v>5.79</v>
      </c>
      <c r="H104" s="43">
        <v>7.11</v>
      </c>
      <c r="I104" s="43">
        <v>7.67</v>
      </c>
      <c r="J104" s="43">
        <v>121.24</v>
      </c>
      <c r="K104" s="44">
        <v>7</v>
      </c>
      <c r="L104" s="43">
        <v>28</v>
      </c>
    </row>
    <row r="105" spans="1:12" ht="15">
      <c r="A105" s="23"/>
      <c r="B105" s="15"/>
      <c r="C105" s="11"/>
      <c r="D105" s="7" t="s">
        <v>24</v>
      </c>
      <c r="E105" s="42" t="s">
        <v>40</v>
      </c>
      <c r="F105" s="43">
        <v>150</v>
      </c>
      <c r="G105" s="43">
        <v>0.56999999999999995</v>
      </c>
      <c r="H105" s="43">
        <v>0.56999999999999995</v>
      </c>
      <c r="I105" s="43">
        <v>14.66</v>
      </c>
      <c r="J105" s="43">
        <v>66.569999999999993</v>
      </c>
      <c r="K105" s="44"/>
      <c r="L105" s="43">
        <v>18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595</v>
      </c>
      <c r="G108" s="19">
        <f t="shared" ref="G108:J108" si="18">SUM(G101:G107)</f>
        <v>18.14</v>
      </c>
      <c r="H108" s="19">
        <f t="shared" si="18"/>
        <v>18.43</v>
      </c>
      <c r="I108" s="19">
        <f t="shared" si="18"/>
        <v>78.61</v>
      </c>
      <c r="J108" s="19">
        <f t="shared" si="18"/>
        <v>556.15</v>
      </c>
      <c r="K108" s="25"/>
      <c r="L108" s="19">
        <f t="shared" ref="L108" si="19">SUM(L101:L107)</f>
        <v>86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112</v>
      </c>
      <c r="F109" s="43">
        <v>60</v>
      </c>
      <c r="G109" s="43">
        <v>1.8</v>
      </c>
      <c r="H109" s="43">
        <v>0.15</v>
      </c>
      <c r="I109" s="43">
        <v>3.6</v>
      </c>
      <c r="J109" s="43">
        <v>22.2</v>
      </c>
      <c r="K109" s="44">
        <v>20</v>
      </c>
      <c r="L109" s="43">
        <v>14</v>
      </c>
    </row>
    <row r="110" spans="1:12" ht="15">
      <c r="A110" s="23"/>
      <c r="B110" s="15"/>
      <c r="C110" s="11"/>
      <c r="D110" s="7" t="s">
        <v>27</v>
      </c>
      <c r="E110" s="42" t="s">
        <v>41</v>
      </c>
      <c r="F110" s="43">
        <v>200</v>
      </c>
      <c r="G110" s="43">
        <v>1.8</v>
      </c>
      <c r="H110" s="43">
        <v>4.32</v>
      </c>
      <c r="I110" s="43">
        <v>12.26</v>
      </c>
      <c r="J110" s="43">
        <v>95.36</v>
      </c>
      <c r="K110" s="44">
        <v>28</v>
      </c>
      <c r="L110" s="43">
        <v>19</v>
      </c>
    </row>
    <row r="111" spans="1:12" ht="15">
      <c r="A111" s="23"/>
      <c r="B111" s="15"/>
      <c r="C111" s="11"/>
      <c r="D111" s="7" t="s">
        <v>28</v>
      </c>
      <c r="E111" s="42" t="s">
        <v>113</v>
      </c>
      <c r="F111" s="43">
        <v>90</v>
      </c>
      <c r="G111" s="43">
        <v>16.440000000000001</v>
      </c>
      <c r="H111" s="43">
        <v>16.32</v>
      </c>
      <c r="I111" s="43">
        <v>14.64</v>
      </c>
      <c r="J111" s="43">
        <v>271.56</v>
      </c>
      <c r="K111" s="44">
        <v>111</v>
      </c>
      <c r="L111" s="43">
        <v>59</v>
      </c>
    </row>
    <row r="112" spans="1:12" ht="15">
      <c r="A112" s="23"/>
      <c r="B112" s="15"/>
      <c r="C112" s="11"/>
      <c r="D112" s="7" t="s">
        <v>29</v>
      </c>
      <c r="E112" s="42" t="s">
        <v>66</v>
      </c>
      <c r="F112" s="43">
        <v>150</v>
      </c>
      <c r="G112" s="43">
        <v>2.88</v>
      </c>
      <c r="H112" s="43">
        <v>5.96</v>
      </c>
      <c r="I112" s="43">
        <v>17.190000000000001</v>
      </c>
      <c r="J112" s="43">
        <v>134.37</v>
      </c>
      <c r="K112" s="44">
        <v>429</v>
      </c>
      <c r="L112" s="43">
        <v>19</v>
      </c>
    </row>
    <row r="113" spans="1:12" ht="15">
      <c r="A113" s="23"/>
      <c r="B113" s="15"/>
      <c r="C113" s="11"/>
      <c r="D113" s="7" t="s">
        <v>30</v>
      </c>
      <c r="E113" s="42" t="s">
        <v>77</v>
      </c>
      <c r="F113" s="43">
        <v>200</v>
      </c>
      <c r="G113" s="43">
        <v>0.82</v>
      </c>
      <c r="H113" s="43">
        <v>0.34</v>
      </c>
      <c r="I113" s="43">
        <v>21.58</v>
      </c>
      <c r="J113" s="43">
        <v>106.06</v>
      </c>
      <c r="K113" s="44">
        <v>196</v>
      </c>
      <c r="L113" s="43">
        <v>8</v>
      </c>
    </row>
    <row r="114" spans="1:12" ht="15">
      <c r="A114" s="23"/>
      <c r="B114" s="15"/>
      <c r="C114" s="11"/>
      <c r="D114" s="7" t="s">
        <v>31</v>
      </c>
      <c r="E114" s="42" t="s">
        <v>43</v>
      </c>
      <c r="F114" s="43">
        <v>45</v>
      </c>
      <c r="G114" s="43">
        <v>3.42</v>
      </c>
      <c r="H114" s="43">
        <v>0.36</v>
      </c>
      <c r="I114" s="43">
        <v>22.14</v>
      </c>
      <c r="J114" s="43">
        <v>105.75</v>
      </c>
      <c r="K114" s="44"/>
      <c r="L114" s="43">
        <v>3</v>
      </c>
    </row>
    <row r="115" spans="1:12" ht="15">
      <c r="A115" s="23"/>
      <c r="B115" s="15"/>
      <c r="C115" s="11"/>
      <c r="D115" s="7" t="s">
        <v>32</v>
      </c>
      <c r="E115" s="42" t="s">
        <v>44</v>
      </c>
      <c r="F115" s="43">
        <v>22</v>
      </c>
      <c r="G115" s="43">
        <v>1.69</v>
      </c>
      <c r="H115" s="43">
        <v>0.31</v>
      </c>
      <c r="I115" s="43">
        <v>8.2899999999999991</v>
      </c>
      <c r="J115" s="43">
        <v>44.22</v>
      </c>
      <c r="K115" s="44">
        <v>110</v>
      </c>
      <c r="L115" s="43">
        <v>2</v>
      </c>
    </row>
    <row r="116" spans="1:12" ht="15">
      <c r="A116" s="23"/>
      <c r="B116" s="15"/>
      <c r="C116" s="11"/>
      <c r="D116" s="6" t="s">
        <v>45</v>
      </c>
      <c r="E116" s="42" t="s">
        <v>81</v>
      </c>
      <c r="F116" s="43">
        <v>20</v>
      </c>
      <c r="G116" s="43">
        <v>0.16</v>
      </c>
      <c r="H116" s="43">
        <v>0.04</v>
      </c>
      <c r="I116" s="43">
        <v>15.96</v>
      </c>
      <c r="J116" s="43">
        <v>64.680000000000007</v>
      </c>
      <c r="K116" s="44"/>
      <c r="L116" s="43">
        <v>5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787</v>
      </c>
      <c r="G118" s="19">
        <f t="shared" ref="G118:J118" si="20">SUM(G109:G117)</f>
        <v>29.010000000000005</v>
      </c>
      <c r="H118" s="19">
        <f t="shared" si="20"/>
        <v>27.799999999999997</v>
      </c>
      <c r="I118" s="19">
        <f t="shared" si="20"/>
        <v>115.66</v>
      </c>
      <c r="J118" s="19">
        <f t="shared" si="20"/>
        <v>844.2</v>
      </c>
      <c r="K118" s="25"/>
      <c r="L118" s="19">
        <f t="shared" ref="L118" si="21">SUM(L109:L117)</f>
        <v>129</v>
      </c>
    </row>
    <row r="119" spans="1:12" ht="15.7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1382</v>
      </c>
      <c r="G119" s="32">
        <f t="shared" ref="G119:L119" si="22">G108+G118</f>
        <v>47.150000000000006</v>
      </c>
      <c r="H119" s="32">
        <f t="shared" si="22"/>
        <v>46.23</v>
      </c>
      <c r="I119" s="32">
        <f t="shared" si="22"/>
        <v>194.26999999999998</v>
      </c>
      <c r="J119" s="32">
        <f t="shared" si="22"/>
        <v>1400.35</v>
      </c>
      <c r="K119" s="32"/>
      <c r="L119" s="32">
        <f t="shared" si="22"/>
        <v>215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114</v>
      </c>
      <c r="F120" s="40">
        <v>250</v>
      </c>
      <c r="G120" s="40">
        <v>13.53</v>
      </c>
      <c r="H120" s="40">
        <v>14.41</v>
      </c>
      <c r="I120" s="40">
        <v>41.39</v>
      </c>
      <c r="J120" s="40">
        <v>349.82</v>
      </c>
      <c r="K120" s="41" t="s">
        <v>115</v>
      </c>
      <c r="L120" s="40">
        <v>56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57</v>
      </c>
      <c r="F122" s="43">
        <v>200</v>
      </c>
      <c r="G122" s="43">
        <v>0.2</v>
      </c>
      <c r="H122" s="43">
        <v>0.06</v>
      </c>
      <c r="I122" s="43">
        <v>10.039999999999999</v>
      </c>
      <c r="J122" s="43">
        <v>39.42</v>
      </c>
      <c r="K122" s="44">
        <v>143</v>
      </c>
      <c r="L122" s="43">
        <v>2</v>
      </c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20</v>
      </c>
      <c r="G123" s="43">
        <v>1.54</v>
      </c>
      <c r="H123" s="43">
        <v>0.28000000000000003</v>
      </c>
      <c r="I123" s="43">
        <v>7.54</v>
      </c>
      <c r="J123" s="43">
        <v>40.200000000000003</v>
      </c>
      <c r="K123" s="44">
        <v>110</v>
      </c>
      <c r="L123" s="43">
        <v>2</v>
      </c>
    </row>
    <row r="124" spans="1:12" ht="15">
      <c r="A124" s="14"/>
      <c r="B124" s="15"/>
      <c r="C124" s="11"/>
      <c r="D124" s="7" t="s">
        <v>24</v>
      </c>
      <c r="E124" s="42" t="s">
        <v>58</v>
      </c>
      <c r="F124" s="43">
        <v>100</v>
      </c>
      <c r="G124" s="43">
        <v>1.54</v>
      </c>
      <c r="H124" s="43">
        <v>0</v>
      </c>
      <c r="I124" s="43">
        <v>22.38</v>
      </c>
      <c r="J124" s="43">
        <v>95.61</v>
      </c>
      <c r="K124" s="44"/>
      <c r="L124" s="43">
        <v>17</v>
      </c>
    </row>
    <row r="125" spans="1:12" ht="15">
      <c r="A125" s="14"/>
      <c r="B125" s="15"/>
      <c r="C125" s="11"/>
      <c r="D125" s="6" t="s">
        <v>26</v>
      </c>
      <c r="E125" s="42" t="s">
        <v>116</v>
      </c>
      <c r="F125" s="43">
        <v>60</v>
      </c>
      <c r="G125" s="43">
        <v>0.9</v>
      </c>
      <c r="H125" s="43">
        <v>2.88</v>
      </c>
      <c r="I125" s="43">
        <v>4.5</v>
      </c>
      <c r="J125" s="43">
        <v>46.8</v>
      </c>
      <c r="K125" s="44">
        <v>160</v>
      </c>
      <c r="L125" s="43">
        <v>9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f t="shared" ref="G127:J127" si="23">SUM(G120:G126)</f>
        <v>17.709999999999997</v>
      </c>
      <c r="H127" s="19">
        <f t="shared" si="23"/>
        <v>17.63</v>
      </c>
      <c r="I127" s="19">
        <f t="shared" si="23"/>
        <v>85.85</v>
      </c>
      <c r="J127" s="19">
        <f t="shared" si="23"/>
        <v>571.84999999999991</v>
      </c>
      <c r="K127" s="25"/>
      <c r="L127" s="19">
        <f t="shared" ref="L127" si="24">SUM(L120:L126)</f>
        <v>86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74</v>
      </c>
      <c r="F128" s="43">
        <v>60</v>
      </c>
      <c r="G128" s="43">
        <v>0.67</v>
      </c>
      <c r="H128" s="43">
        <v>0.15</v>
      </c>
      <c r="I128" s="43">
        <v>2.25</v>
      </c>
      <c r="J128" s="43">
        <v>12.83</v>
      </c>
      <c r="K128" s="44">
        <v>4</v>
      </c>
      <c r="L128" s="43">
        <v>16</v>
      </c>
    </row>
    <row r="129" spans="1:12" ht="15">
      <c r="A129" s="14"/>
      <c r="B129" s="15"/>
      <c r="C129" s="11"/>
      <c r="D129" s="7" t="s">
        <v>27</v>
      </c>
      <c r="E129" s="42" t="s">
        <v>80</v>
      </c>
      <c r="F129" s="43">
        <v>250</v>
      </c>
      <c r="G129" s="43">
        <v>7.02</v>
      </c>
      <c r="H129" s="43">
        <v>7.93</v>
      </c>
      <c r="I129" s="43">
        <v>15.5</v>
      </c>
      <c r="J129" s="43">
        <v>162.15</v>
      </c>
      <c r="K129" s="44">
        <v>104</v>
      </c>
      <c r="L129" s="43">
        <v>20</v>
      </c>
    </row>
    <row r="130" spans="1:12" ht="15">
      <c r="A130" s="14"/>
      <c r="B130" s="15"/>
      <c r="C130" s="11"/>
      <c r="D130" s="7" t="s">
        <v>28</v>
      </c>
      <c r="E130" s="42" t="s">
        <v>117</v>
      </c>
      <c r="F130" s="43">
        <v>100</v>
      </c>
      <c r="G130" s="43">
        <v>8.84</v>
      </c>
      <c r="H130" s="43">
        <v>6.26</v>
      </c>
      <c r="I130" s="43">
        <v>9.2899999999999991</v>
      </c>
      <c r="J130" s="43">
        <v>127.27</v>
      </c>
      <c r="K130" s="44">
        <v>93</v>
      </c>
      <c r="L130" s="43">
        <v>48</v>
      </c>
    </row>
    <row r="131" spans="1:12" ht="15">
      <c r="A131" s="14"/>
      <c r="B131" s="15"/>
      <c r="C131" s="11"/>
      <c r="D131" s="7" t="s">
        <v>29</v>
      </c>
      <c r="E131" s="42" t="s">
        <v>76</v>
      </c>
      <c r="F131" s="43">
        <v>205</v>
      </c>
      <c r="G131" s="43">
        <v>3.77</v>
      </c>
      <c r="H131" s="43">
        <v>13.22</v>
      </c>
      <c r="I131" s="43">
        <v>19.86</v>
      </c>
      <c r="J131" s="43">
        <v>215.11</v>
      </c>
      <c r="K131" s="44">
        <v>67</v>
      </c>
      <c r="L131" s="43">
        <v>22</v>
      </c>
    </row>
    <row r="132" spans="1:12" ht="15">
      <c r="A132" s="14"/>
      <c r="B132" s="15"/>
      <c r="C132" s="11"/>
      <c r="D132" s="7" t="s">
        <v>30</v>
      </c>
      <c r="E132" s="42" t="s">
        <v>63</v>
      </c>
      <c r="F132" s="43">
        <v>200</v>
      </c>
      <c r="G132" s="43">
        <v>0.82</v>
      </c>
      <c r="H132" s="43">
        <v>0.16</v>
      </c>
      <c r="I132" s="43">
        <v>26.2</v>
      </c>
      <c r="J132" s="43">
        <v>110</v>
      </c>
      <c r="K132" s="44">
        <v>518</v>
      </c>
      <c r="L132" s="43">
        <v>18</v>
      </c>
    </row>
    <row r="133" spans="1:12" ht="15">
      <c r="A133" s="14"/>
      <c r="B133" s="15"/>
      <c r="C133" s="11"/>
      <c r="D133" s="7" t="s">
        <v>31</v>
      </c>
      <c r="E133" s="42" t="s">
        <v>43</v>
      </c>
      <c r="F133" s="43">
        <v>45</v>
      </c>
      <c r="G133" s="43">
        <v>3.42</v>
      </c>
      <c r="H133" s="43">
        <v>0.36</v>
      </c>
      <c r="I133" s="43">
        <v>22.14</v>
      </c>
      <c r="J133" s="43">
        <v>105.75</v>
      </c>
      <c r="K133" s="44"/>
      <c r="L133" s="43">
        <v>3</v>
      </c>
    </row>
    <row r="134" spans="1:12" ht="15">
      <c r="A134" s="14"/>
      <c r="B134" s="15"/>
      <c r="C134" s="11"/>
      <c r="D134" s="7" t="s">
        <v>32</v>
      </c>
      <c r="E134" s="42" t="s">
        <v>44</v>
      </c>
      <c r="F134" s="43">
        <v>22</v>
      </c>
      <c r="G134" s="43">
        <v>1.69</v>
      </c>
      <c r="H134" s="43">
        <v>0.31</v>
      </c>
      <c r="I134" s="43">
        <v>8.2899999999999991</v>
      </c>
      <c r="J134" s="43">
        <v>44.22</v>
      </c>
      <c r="K134" s="44">
        <v>110</v>
      </c>
      <c r="L134" s="43">
        <v>2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882</v>
      </c>
      <c r="G137" s="19">
        <f t="shared" ref="G137:J137" si="25">SUM(G128:G136)</f>
        <v>26.23</v>
      </c>
      <c r="H137" s="19">
        <f t="shared" si="25"/>
        <v>28.39</v>
      </c>
      <c r="I137" s="19">
        <f t="shared" si="25"/>
        <v>103.53</v>
      </c>
      <c r="J137" s="19">
        <f t="shared" si="25"/>
        <v>777.33</v>
      </c>
      <c r="K137" s="25"/>
      <c r="L137" s="19">
        <f t="shared" ref="L137" si="26">SUM(L128:L136)</f>
        <v>129</v>
      </c>
    </row>
    <row r="138" spans="1:12" ht="15.7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1512</v>
      </c>
      <c r="G138" s="32">
        <f t="shared" ref="G138:L138" si="27">G127+G137</f>
        <v>43.94</v>
      </c>
      <c r="H138" s="32">
        <f t="shared" si="27"/>
        <v>46.019999999999996</v>
      </c>
      <c r="I138" s="32">
        <f t="shared" si="27"/>
        <v>189.38</v>
      </c>
      <c r="J138" s="32">
        <f t="shared" si="27"/>
        <v>1349.1799999999998</v>
      </c>
      <c r="K138" s="32"/>
      <c r="L138" s="32">
        <f t="shared" si="27"/>
        <v>215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118</v>
      </c>
      <c r="F139" s="40">
        <v>180</v>
      </c>
      <c r="G139" s="40">
        <v>16.829999999999998</v>
      </c>
      <c r="H139" s="40">
        <v>17.89</v>
      </c>
      <c r="I139" s="40">
        <v>31.41</v>
      </c>
      <c r="J139" s="40">
        <v>411.61</v>
      </c>
      <c r="K139" s="41">
        <v>223</v>
      </c>
      <c r="L139" s="40">
        <v>61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0.28000000000000003</v>
      </c>
      <c r="H141" s="43">
        <v>0.06</v>
      </c>
      <c r="I141" s="43">
        <v>15.28</v>
      </c>
      <c r="J141" s="43">
        <v>61.08</v>
      </c>
      <c r="K141" s="44">
        <v>144</v>
      </c>
      <c r="L141" s="43">
        <v>4</v>
      </c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2.2799999999999998</v>
      </c>
      <c r="H142" s="43">
        <v>0.24</v>
      </c>
      <c r="I142" s="43">
        <v>14.76</v>
      </c>
      <c r="J142" s="43">
        <v>70.5</v>
      </c>
      <c r="K142" s="44"/>
      <c r="L142" s="43">
        <v>3</v>
      </c>
    </row>
    <row r="143" spans="1:12" ht="15">
      <c r="A143" s="23"/>
      <c r="B143" s="15"/>
      <c r="C143" s="11"/>
      <c r="D143" s="7" t="s">
        <v>24</v>
      </c>
      <c r="E143" s="42" t="s">
        <v>50</v>
      </c>
      <c r="F143" s="43">
        <v>100</v>
      </c>
      <c r="G143" s="43">
        <v>0.86</v>
      </c>
      <c r="H143" s="43">
        <v>0.14000000000000001</v>
      </c>
      <c r="I143" s="43">
        <v>7.57</v>
      </c>
      <c r="J143" s="43">
        <v>35</v>
      </c>
      <c r="K143" s="44"/>
      <c r="L143" s="43">
        <v>18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28">SUM(G139:G145)</f>
        <v>20.25</v>
      </c>
      <c r="H146" s="19">
        <f t="shared" si="28"/>
        <v>18.329999999999998</v>
      </c>
      <c r="I146" s="19">
        <f t="shared" si="28"/>
        <v>69.02</v>
      </c>
      <c r="J146" s="19">
        <f t="shared" si="28"/>
        <v>578.19000000000005</v>
      </c>
      <c r="K146" s="25"/>
      <c r="L146" s="19">
        <f t="shared" ref="L146" si="29">SUM(L139:L145)</f>
        <v>86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119</v>
      </c>
      <c r="F147" s="43">
        <v>100</v>
      </c>
      <c r="G147" s="43">
        <v>1.8</v>
      </c>
      <c r="H147" s="43">
        <v>5.21</v>
      </c>
      <c r="I147" s="43">
        <v>9.9600000000000009</v>
      </c>
      <c r="J147" s="43">
        <v>94.14</v>
      </c>
      <c r="K147" s="44">
        <v>2</v>
      </c>
      <c r="L147" s="43">
        <v>14</v>
      </c>
    </row>
    <row r="148" spans="1:12" ht="15">
      <c r="A148" s="23"/>
      <c r="B148" s="15"/>
      <c r="C148" s="11"/>
      <c r="D148" s="7" t="s">
        <v>27</v>
      </c>
      <c r="E148" s="42" t="s">
        <v>59</v>
      </c>
      <c r="F148" s="43">
        <v>250</v>
      </c>
      <c r="G148" s="43">
        <v>2.0499999999999998</v>
      </c>
      <c r="H148" s="43">
        <v>2.7</v>
      </c>
      <c r="I148" s="43">
        <v>8.92</v>
      </c>
      <c r="J148" s="43">
        <v>69.05</v>
      </c>
      <c r="K148" s="44">
        <v>142</v>
      </c>
      <c r="L148" s="43">
        <v>35</v>
      </c>
    </row>
    <row r="149" spans="1:12" ht="15">
      <c r="A149" s="23"/>
      <c r="B149" s="15"/>
      <c r="C149" s="11"/>
      <c r="D149" s="7" t="s">
        <v>28</v>
      </c>
      <c r="E149" s="42" t="s">
        <v>82</v>
      </c>
      <c r="F149" s="43">
        <v>210</v>
      </c>
      <c r="G149" s="43">
        <v>16.55</v>
      </c>
      <c r="H149" s="43">
        <v>19.57</v>
      </c>
      <c r="I149" s="43">
        <v>39.25</v>
      </c>
      <c r="J149" s="43">
        <v>399.5</v>
      </c>
      <c r="K149" s="44">
        <v>131</v>
      </c>
      <c r="L149" s="43">
        <v>65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53</v>
      </c>
      <c r="F151" s="43">
        <v>200</v>
      </c>
      <c r="G151" s="43">
        <v>0.06</v>
      </c>
      <c r="H151" s="43">
        <v>0</v>
      </c>
      <c r="I151" s="43">
        <v>22.86</v>
      </c>
      <c r="J151" s="43">
        <v>86.92</v>
      </c>
      <c r="K151" s="44">
        <v>184</v>
      </c>
      <c r="L151" s="43">
        <v>10</v>
      </c>
    </row>
    <row r="152" spans="1:12" ht="15">
      <c r="A152" s="23"/>
      <c r="B152" s="15"/>
      <c r="C152" s="11"/>
      <c r="D152" s="7" t="s">
        <v>31</v>
      </c>
      <c r="E152" s="42" t="s">
        <v>43</v>
      </c>
      <c r="F152" s="43">
        <v>45</v>
      </c>
      <c r="G152" s="43">
        <v>3.42</v>
      </c>
      <c r="H152" s="43">
        <v>0.36</v>
      </c>
      <c r="I152" s="43">
        <v>22.14</v>
      </c>
      <c r="J152" s="43">
        <v>105.75</v>
      </c>
      <c r="K152" s="44"/>
      <c r="L152" s="43">
        <v>3</v>
      </c>
    </row>
    <row r="153" spans="1:12" ht="15">
      <c r="A153" s="23"/>
      <c r="B153" s="15"/>
      <c r="C153" s="11"/>
      <c r="D153" s="7" t="s">
        <v>32</v>
      </c>
      <c r="E153" s="42" t="s">
        <v>44</v>
      </c>
      <c r="F153" s="43">
        <v>22</v>
      </c>
      <c r="G153" s="43">
        <v>1.69</v>
      </c>
      <c r="H153" s="43">
        <v>0.31</v>
      </c>
      <c r="I153" s="43">
        <v>8.2899999999999991</v>
      </c>
      <c r="J153" s="43">
        <v>44.22</v>
      </c>
      <c r="K153" s="44">
        <v>110</v>
      </c>
      <c r="L153" s="43">
        <v>2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827</v>
      </c>
      <c r="G156" s="19">
        <f t="shared" ref="G156:J156" si="30">SUM(G147:G155)</f>
        <v>25.569999999999997</v>
      </c>
      <c r="H156" s="19">
        <f t="shared" si="30"/>
        <v>28.15</v>
      </c>
      <c r="I156" s="19">
        <f t="shared" si="30"/>
        <v>111.42000000000002</v>
      </c>
      <c r="J156" s="19">
        <f t="shared" si="30"/>
        <v>799.58</v>
      </c>
      <c r="K156" s="25"/>
      <c r="L156" s="19">
        <f t="shared" ref="L156" si="31">SUM(L147:L155)</f>
        <v>129</v>
      </c>
    </row>
    <row r="157" spans="1:12" ht="15.7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1337</v>
      </c>
      <c r="G157" s="32">
        <f t="shared" ref="G157:L157" si="32">G146+G156</f>
        <v>45.819999999999993</v>
      </c>
      <c r="H157" s="32">
        <f t="shared" si="32"/>
        <v>46.48</v>
      </c>
      <c r="I157" s="32">
        <f t="shared" si="32"/>
        <v>180.44</v>
      </c>
      <c r="J157" s="32">
        <f t="shared" si="32"/>
        <v>1377.77</v>
      </c>
      <c r="K157" s="32"/>
      <c r="L157" s="32">
        <f t="shared" si="32"/>
        <v>215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87</v>
      </c>
      <c r="F158" s="40">
        <v>250</v>
      </c>
      <c r="G158" s="40">
        <v>16.05</v>
      </c>
      <c r="H158" s="40">
        <v>16</v>
      </c>
      <c r="I158" s="40">
        <v>44.89</v>
      </c>
      <c r="J158" s="40">
        <v>389</v>
      </c>
      <c r="K158" s="41" t="s">
        <v>88</v>
      </c>
      <c r="L158" s="40">
        <v>70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67</v>
      </c>
      <c r="F160" s="43">
        <v>200</v>
      </c>
      <c r="G160" s="43">
        <v>2.14</v>
      </c>
      <c r="H160" s="43">
        <v>2.3199999999999998</v>
      </c>
      <c r="I160" s="43">
        <v>18.079999999999998</v>
      </c>
      <c r="J160" s="43">
        <v>99.24</v>
      </c>
      <c r="K160" s="44">
        <v>501</v>
      </c>
      <c r="L160" s="43">
        <v>11</v>
      </c>
    </row>
    <row r="161" spans="1:12" ht="15">
      <c r="A161" s="23"/>
      <c r="B161" s="15"/>
      <c r="C161" s="11"/>
      <c r="D161" s="7" t="s">
        <v>23</v>
      </c>
      <c r="E161" s="42" t="s">
        <v>96</v>
      </c>
      <c r="F161" s="43">
        <v>50</v>
      </c>
      <c r="G161" s="43">
        <v>3.52</v>
      </c>
      <c r="H161" s="43">
        <v>0.55000000000000004</v>
      </c>
      <c r="I161" s="43">
        <v>18.940000000000001</v>
      </c>
      <c r="J161" s="43">
        <v>99.9</v>
      </c>
      <c r="K161" s="44">
        <v>1</v>
      </c>
      <c r="L161" s="43">
        <v>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33">SUM(G158:G164)</f>
        <v>21.71</v>
      </c>
      <c r="H165" s="19">
        <f t="shared" si="33"/>
        <v>18.87</v>
      </c>
      <c r="I165" s="19">
        <f t="shared" si="33"/>
        <v>81.91</v>
      </c>
      <c r="J165" s="19">
        <f t="shared" si="33"/>
        <v>588.14</v>
      </c>
      <c r="K165" s="25"/>
      <c r="L165" s="19">
        <f t="shared" ref="L165" si="34">SUM(L158:L164)</f>
        <v>86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104</v>
      </c>
      <c r="F166" s="43">
        <v>60</v>
      </c>
      <c r="G166" s="43">
        <v>1.2</v>
      </c>
      <c r="H166" s="43">
        <v>0.15</v>
      </c>
      <c r="I166" s="43">
        <v>6.15</v>
      </c>
      <c r="J166" s="43">
        <v>31.35</v>
      </c>
      <c r="K166" s="44">
        <v>21</v>
      </c>
      <c r="L166" s="43">
        <v>14</v>
      </c>
    </row>
    <row r="167" spans="1:12" ht="15">
      <c r="A167" s="23"/>
      <c r="B167" s="15"/>
      <c r="C167" s="11"/>
      <c r="D167" s="7" t="s">
        <v>27</v>
      </c>
      <c r="E167" s="42" t="s">
        <v>51</v>
      </c>
      <c r="F167" s="43">
        <v>220</v>
      </c>
      <c r="G167" s="43">
        <v>2.16</v>
      </c>
      <c r="H167" s="43">
        <v>3.83</v>
      </c>
      <c r="I167" s="43">
        <v>12.96</v>
      </c>
      <c r="J167" s="43">
        <v>95.3</v>
      </c>
      <c r="K167" s="44">
        <v>131</v>
      </c>
      <c r="L167" s="43">
        <v>29</v>
      </c>
    </row>
    <row r="168" spans="1:12" ht="15">
      <c r="A168" s="23"/>
      <c r="B168" s="15"/>
      <c r="C168" s="11"/>
      <c r="D168" s="7" t="s">
        <v>28</v>
      </c>
      <c r="E168" s="42" t="s">
        <v>120</v>
      </c>
      <c r="F168" s="43">
        <v>220</v>
      </c>
      <c r="G168" s="43">
        <v>17.2</v>
      </c>
      <c r="H168" s="43">
        <v>20.46</v>
      </c>
      <c r="I168" s="43">
        <v>31.24</v>
      </c>
      <c r="J168" s="43">
        <v>378.42</v>
      </c>
      <c r="K168" s="44">
        <v>94</v>
      </c>
      <c r="L168" s="43">
        <v>59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83</v>
      </c>
      <c r="F170" s="43">
        <v>200</v>
      </c>
      <c r="G170" s="43">
        <v>0.36</v>
      </c>
      <c r="H170" s="43">
        <v>0.08</v>
      </c>
      <c r="I170" s="43">
        <v>23.2</v>
      </c>
      <c r="J170" s="43">
        <v>93</v>
      </c>
      <c r="K170" s="44">
        <v>296</v>
      </c>
      <c r="L170" s="43">
        <v>11</v>
      </c>
    </row>
    <row r="171" spans="1:12" ht="15">
      <c r="A171" s="23"/>
      <c r="B171" s="15"/>
      <c r="C171" s="11"/>
      <c r="D171" s="7" t="s">
        <v>31</v>
      </c>
      <c r="E171" s="42" t="s">
        <v>43</v>
      </c>
      <c r="F171" s="43">
        <v>45</v>
      </c>
      <c r="G171" s="43">
        <v>3.42</v>
      </c>
      <c r="H171" s="43">
        <v>0.36</v>
      </c>
      <c r="I171" s="43">
        <v>22.14</v>
      </c>
      <c r="J171" s="43">
        <v>105.75</v>
      </c>
      <c r="K171" s="44"/>
      <c r="L171" s="43">
        <v>3</v>
      </c>
    </row>
    <row r="172" spans="1:12" ht="15">
      <c r="A172" s="23"/>
      <c r="B172" s="15"/>
      <c r="C172" s="11"/>
      <c r="D172" s="7" t="s">
        <v>32</v>
      </c>
      <c r="E172" s="42" t="s">
        <v>44</v>
      </c>
      <c r="F172" s="43">
        <v>22</v>
      </c>
      <c r="G172" s="43">
        <v>1.69</v>
      </c>
      <c r="H172" s="43">
        <v>0.31</v>
      </c>
      <c r="I172" s="43">
        <v>8.2899999999999991</v>
      </c>
      <c r="J172" s="43">
        <v>44.22</v>
      </c>
      <c r="K172" s="44">
        <v>110</v>
      </c>
      <c r="L172" s="43">
        <v>2</v>
      </c>
    </row>
    <row r="173" spans="1:12" ht="15">
      <c r="A173" s="23"/>
      <c r="B173" s="15"/>
      <c r="C173" s="11"/>
      <c r="D173" s="6" t="s">
        <v>45</v>
      </c>
      <c r="E173" s="42" t="s">
        <v>54</v>
      </c>
      <c r="F173" s="43">
        <v>50</v>
      </c>
      <c r="G173" s="43">
        <v>2.83</v>
      </c>
      <c r="H173" s="43">
        <v>3.7</v>
      </c>
      <c r="I173" s="43">
        <v>25.16</v>
      </c>
      <c r="J173" s="43">
        <v>143.6</v>
      </c>
      <c r="K173" s="44">
        <v>557</v>
      </c>
      <c r="L173" s="43">
        <v>11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817</v>
      </c>
      <c r="G175" s="19">
        <f t="shared" ref="G175:J175" si="35">SUM(G166:G174)</f>
        <v>28.86</v>
      </c>
      <c r="H175" s="19">
        <f t="shared" si="35"/>
        <v>28.889999999999997</v>
      </c>
      <c r="I175" s="19">
        <f t="shared" si="35"/>
        <v>129.13999999999999</v>
      </c>
      <c r="J175" s="19">
        <f t="shared" si="35"/>
        <v>891.6400000000001</v>
      </c>
      <c r="K175" s="25"/>
      <c r="L175" s="19">
        <f t="shared" ref="L175" si="36">SUM(L166:L174)</f>
        <v>129</v>
      </c>
    </row>
    <row r="176" spans="1:12" ht="15.7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1317</v>
      </c>
      <c r="G176" s="32">
        <f t="shared" ref="G176:L176" si="37">G165+G175</f>
        <v>50.57</v>
      </c>
      <c r="H176" s="32">
        <f t="shared" si="37"/>
        <v>47.76</v>
      </c>
      <c r="I176" s="32">
        <f t="shared" si="37"/>
        <v>211.04999999999998</v>
      </c>
      <c r="J176" s="32">
        <f t="shared" si="37"/>
        <v>1479.7800000000002</v>
      </c>
      <c r="K176" s="32"/>
      <c r="L176" s="32">
        <f t="shared" si="37"/>
        <v>215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121</v>
      </c>
      <c r="F177" s="40">
        <v>250</v>
      </c>
      <c r="G177" s="40">
        <v>13.6</v>
      </c>
      <c r="H177" s="40">
        <v>17.03</v>
      </c>
      <c r="I177" s="40">
        <v>20.329999999999998</v>
      </c>
      <c r="J177" s="40">
        <v>292.91000000000003</v>
      </c>
      <c r="K177" s="41" t="s">
        <v>122</v>
      </c>
      <c r="L177" s="40">
        <v>46</v>
      </c>
    </row>
    <row r="178" spans="1:12" ht="15">
      <c r="A178" s="23"/>
      <c r="B178" s="15"/>
      <c r="C178" s="11"/>
      <c r="D178" s="6" t="s">
        <v>26</v>
      </c>
      <c r="E178" s="42" t="s">
        <v>79</v>
      </c>
      <c r="F178" s="43">
        <v>60</v>
      </c>
      <c r="G178" s="43">
        <v>0.75</v>
      </c>
      <c r="H178" s="43">
        <v>7.0000000000000007E-2</v>
      </c>
      <c r="I178" s="43">
        <v>2.93</v>
      </c>
      <c r="J178" s="43">
        <v>15.45</v>
      </c>
      <c r="K178" s="44">
        <v>5</v>
      </c>
      <c r="L178" s="43">
        <v>10</v>
      </c>
    </row>
    <row r="179" spans="1:12" ht="15">
      <c r="A179" s="23"/>
      <c r="B179" s="15"/>
      <c r="C179" s="11"/>
      <c r="D179" s="7" t="s">
        <v>22</v>
      </c>
      <c r="E179" s="42" t="s">
        <v>62</v>
      </c>
      <c r="F179" s="43">
        <v>200</v>
      </c>
      <c r="G179" s="43">
        <v>1.08</v>
      </c>
      <c r="H179" s="43">
        <v>1.02</v>
      </c>
      <c r="I179" s="43">
        <v>8.4600000000000009</v>
      </c>
      <c r="J179" s="43">
        <v>46.04</v>
      </c>
      <c r="K179" s="44">
        <v>145</v>
      </c>
      <c r="L179" s="43">
        <v>7</v>
      </c>
    </row>
    <row r="180" spans="1:12" ht="15">
      <c r="A180" s="23"/>
      <c r="B180" s="15"/>
      <c r="C180" s="11"/>
      <c r="D180" s="7" t="s">
        <v>23</v>
      </c>
      <c r="E180" s="42" t="s">
        <v>68</v>
      </c>
      <c r="F180" s="43">
        <v>50</v>
      </c>
      <c r="G180" s="43">
        <v>3.82</v>
      </c>
      <c r="H180" s="43">
        <v>0.52</v>
      </c>
      <c r="I180" s="43">
        <v>22.3</v>
      </c>
      <c r="J180" s="43">
        <v>110.7</v>
      </c>
      <c r="K180" s="44">
        <v>110</v>
      </c>
      <c r="L180" s="43">
        <v>5</v>
      </c>
    </row>
    <row r="181" spans="1:12" ht="15">
      <c r="A181" s="23"/>
      <c r="B181" s="15"/>
      <c r="C181" s="11"/>
      <c r="D181" s="7" t="s">
        <v>24</v>
      </c>
      <c r="E181" s="42" t="s">
        <v>61</v>
      </c>
      <c r="F181" s="43">
        <v>200</v>
      </c>
      <c r="G181" s="43">
        <v>0.6</v>
      </c>
      <c r="H181" s="43">
        <v>0</v>
      </c>
      <c r="I181" s="43">
        <v>33</v>
      </c>
      <c r="J181" s="43">
        <v>134.4</v>
      </c>
      <c r="K181" s="44"/>
      <c r="L181" s="43">
        <v>18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760</v>
      </c>
      <c r="G184" s="19">
        <f t="shared" ref="G184:J184" si="38">SUM(G177:G183)</f>
        <v>19.850000000000001</v>
      </c>
      <c r="H184" s="19">
        <f t="shared" si="38"/>
        <v>18.64</v>
      </c>
      <c r="I184" s="19">
        <f t="shared" si="38"/>
        <v>87.02</v>
      </c>
      <c r="J184" s="19">
        <f t="shared" si="38"/>
        <v>599.5</v>
      </c>
      <c r="K184" s="25"/>
      <c r="L184" s="19">
        <f t="shared" ref="L184" si="39">SUM(L177:L183)</f>
        <v>86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84</v>
      </c>
      <c r="F185" s="43">
        <v>100</v>
      </c>
      <c r="G185" s="43">
        <v>1.42</v>
      </c>
      <c r="H185" s="43">
        <v>10.08</v>
      </c>
      <c r="I185" s="43">
        <v>8.36</v>
      </c>
      <c r="J185" s="43">
        <v>129.80000000000001</v>
      </c>
      <c r="K185" s="44">
        <v>14</v>
      </c>
      <c r="L185" s="43">
        <v>8</v>
      </c>
    </row>
    <row r="186" spans="1:12" ht="15">
      <c r="A186" s="23"/>
      <c r="B186" s="15"/>
      <c r="C186" s="11"/>
      <c r="D186" s="7" t="s">
        <v>27</v>
      </c>
      <c r="E186" s="42" t="s">
        <v>85</v>
      </c>
      <c r="F186" s="43">
        <v>250</v>
      </c>
      <c r="G186" s="43">
        <v>3.2</v>
      </c>
      <c r="H186" s="43">
        <v>3.4</v>
      </c>
      <c r="I186" s="43">
        <v>14.3</v>
      </c>
      <c r="J186" s="43">
        <v>100.73</v>
      </c>
      <c r="K186" s="44">
        <v>67</v>
      </c>
      <c r="L186" s="43">
        <v>18</v>
      </c>
    </row>
    <row r="187" spans="1:12" ht="15">
      <c r="A187" s="23"/>
      <c r="B187" s="15"/>
      <c r="C187" s="11"/>
      <c r="D187" s="7" t="s">
        <v>28</v>
      </c>
      <c r="E187" s="42" t="s">
        <v>123</v>
      </c>
      <c r="F187" s="43">
        <v>90</v>
      </c>
      <c r="G187" s="43">
        <v>11.65</v>
      </c>
      <c r="H187" s="43">
        <v>8.74</v>
      </c>
      <c r="I187" s="43">
        <v>2.4</v>
      </c>
      <c r="J187" s="43">
        <v>128.66999999999999</v>
      </c>
      <c r="K187" s="44">
        <v>402</v>
      </c>
      <c r="L187" s="43">
        <v>65</v>
      </c>
    </row>
    <row r="188" spans="1:12" ht="15">
      <c r="A188" s="23"/>
      <c r="B188" s="15"/>
      <c r="C188" s="11"/>
      <c r="D188" s="7" t="s">
        <v>29</v>
      </c>
      <c r="E188" s="42" t="s">
        <v>47</v>
      </c>
      <c r="F188" s="43">
        <v>150</v>
      </c>
      <c r="G188" s="43">
        <v>4.7699999999999996</v>
      </c>
      <c r="H188" s="43">
        <v>5.84</v>
      </c>
      <c r="I188" s="43">
        <v>21.21</v>
      </c>
      <c r="J188" s="43">
        <v>156.79</v>
      </c>
      <c r="K188" s="44">
        <v>62</v>
      </c>
      <c r="L188" s="43">
        <v>9</v>
      </c>
    </row>
    <row r="189" spans="1:12" ht="15">
      <c r="A189" s="23"/>
      <c r="B189" s="15"/>
      <c r="C189" s="11"/>
      <c r="D189" s="7" t="s">
        <v>30</v>
      </c>
      <c r="E189" s="42" t="s">
        <v>124</v>
      </c>
      <c r="F189" s="43">
        <v>200</v>
      </c>
      <c r="G189" s="43">
        <v>0.44</v>
      </c>
      <c r="H189" s="43">
        <v>0.16</v>
      </c>
      <c r="I189" s="43">
        <v>24.2</v>
      </c>
      <c r="J189" s="43">
        <v>96.6</v>
      </c>
      <c r="K189" s="44">
        <v>507</v>
      </c>
      <c r="L189" s="43"/>
    </row>
    <row r="190" spans="1:12" ht="15">
      <c r="A190" s="23"/>
      <c r="B190" s="15"/>
      <c r="C190" s="11"/>
      <c r="D190" s="7" t="s">
        <v>31</v>
      </c>
      <c r="E190" s="42" t="s">
        <v>43</v>
      </c>
      <c r="F190" s="43">
        <v>45</v>
      </c>
      <c r="G190" s="43">
        <v>3.42</v>
      </c>
      <c r="H190" s="43">
        <v>0.36</v>
      </c>
      <c r="I190" s="43">
        <v>22.14</v>
      </c>
      <c r="J190" s="43">
        <v>105.75</v>
      </c>
      <c r="K190" s="44"/>
      <c r="L190" s="43">
        <v>3</v>
      </c>
    </row>
    <row r="191" spans="1:12" ht="15">
      <c r="A191" s="23"/>
      <c r="B191" s="15"/>
      <c r="C191" s="11"/>
      <c r="D191" s="7" t="s">
        <v>32</v>
      </c>
      <c r="E191" s="42" t="s">
        <v>44</v>
      </c>
      <c r="F191" s="43">
        <v>22</v>
      </c>
      <c r="G191" s="43">
        <v>1.69</v>
      </c>
      <c r="H191" s="43">
        <v>0.31</v>
      </c>
      <c r="I191" s="43">
        <v>8.2899999999999991</v>
      </c>
      <c r="J191" s="43">
        <v>44.22</v>
      </c>
      <c r="K191" s="44">
        <v>110</v>
      </c>
      <c r="L191" s="43">
        <v>2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857</v>
      </c>
      <c r="G194" s="19">
        <f t="shared" ref="G194:J194" si="40">SUM(G185:G193)</f>
        <v>26.59</v>
      </c>
      <c r="H194" s="19">
        <f t="shared" si="40"/>
        <v>28.889999999999997</v>
      </c>
      <c r="I194" s="19">
        <f t="shared" si="40"/>
        <v>100.9</v>
      </c>
      <c r="J194" s="19">
        <f t="shared" si="40"/>
        <v>762.56000000000006</v>
      </c>
      <c r="K194" s="25"/>
      <c r="L194" s="19">
        <f t="shared" ref="L194" si="41">SUM(L185:L193)</f>
        <v>105</v>
      </c>
    </row>
    <row r="195" spans="1:12" ht="15.75" thickBot="1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1617</v>
      </c>
      <c r="G195" s="32">
        <f t="shared" ref="G195:L195" si="42">G184+G194</f>
        <v>46.44</v>
      </c>
      <c r="H195" s="32">
        <f t="shared" si="42"/>
        <v>47.53</v>
      </c>
      <c r="I195" s="32">
        <f t="shared" si="42"/>
        <v>187.92000000000002</v>
      </c>
      <c r="J195" s="32">
        <f t="shared" si="42"/>
        <v>1362.06</v>
      </c>
      <c r="K195" s="32"/>
      <c r="L195" s="32">
        <f t="shared" si="42"/>
        <v>191</v>
      </c>
    </row>
    <row r="196" spans="1:12" ht="13.5" thickBot="1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1406.6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46.292999999999992</v>
      </c>
      <c r="H196" s="34">
        <f t="shared" si="43"/>
        <v>46.576999999999998</v>
      </c>
      <c r="I196" s="34">
        <f t="shared" si="43"/>
        <v>192.44900000000001</v>
      </c>
      <c r="J196" s="34">
        <f t="shared" si="43"/>
        <v>1391.5250000000001</v>
      </c>
      <c r="K196" s="34"/>
      <c r="L196" s="34">
        <f t="shared" ref="L196" si="44">(L24+L43+L62+L81+L100+L119+L138+L157+L176+L195)/(IF(L24=0,0,1)+IF(L43=0,0,1)+IF(L62=0,0,1)+IF(L81=0,0,1)+IF(L100=0,0,1)+IF(L119=0,0,1)+IF(L138=0,0,1)+IF(L157=0,0,1)+IF(L176=0,0,1)+IF(L195=0,0,1))</f>
        <v>212.6</v>
      </c>
    </row>
  </sheetData>
  <sheetProtection sheet="1" objects="1" scenarios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15748031496062992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Silvester</cp:lastModifiedBy>
  <cp:lastPrinted>2025-02-27T05:52:50Z</cp:lastPrinted>
  <dcterms:created xsi:type="dcterms:W3CDTF">2022-05-16T14:23:56Z</dcterms:created>
  <dcterms:modified xsi:type="dcterms:W3CDTF">2025-02-28T03:04:40Z</dcterms:modified>
</cp:coreProperties>
</file>