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119" l="1"/>
  <c r="I196" s="1"/>
</calcChain>
</file>

<file path=xl/sharedStrings.xml><?xml version="1.0" encoding="utf-8"?>
<sst xmlns="http://schemas.openxmlformats.org/spreadsheetml/2006/main" count="322" uniqueCount="128">
  <si>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</si>
  <si>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</si>
  <si>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</si>
  <si>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</si>
  <si>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</si>
  <si>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</si>
  <si>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</si>
  <si>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</si>
  <si>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</si>
  <si>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</si>
  <si>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</si>
  <si>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</si>
  <si>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</si>
  <si>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</si>
  <si>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</si>
  <si>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</si>
  <si>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</si>
  <si>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</si>
  <si>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</si>
  <si>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</si>
  <si>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</si>
  <si>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</si>
  <si>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</si>
  <si>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</si>
  <si>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</si>
  <si>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</si>
  <si>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</si>
  <si>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</si>
  <si>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</si>
  <si>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</si>
  <si>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</si>
  <si>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</si>
  <si>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</si>
  <si>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</si>
  <si>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</si>
  <si>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</si>
  <si>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</si>
  <si>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</si>
  <si>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</si>
  <si>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 отварной</t>
  </si>
  <si>
    <t>Компот из свежих фруктов</t>
  </si>
  <si>
    <t>Хлеб пшеничный в/сорт</t>
  </si>
  <si>
    <t>Хлеб ржано-пшеничный</t>
  </si>
  <si>
    <t>Зефир</t>
  </si>
  <si>
    <t>Каша вязкая молочная пшенная</t>
  </si>
  <si>
    <t>Бутерброды горячие с сыром</t>
  </si>
  <si>
    <t>Какао с молоком</t>
  </si>
  <si>
    <t>Яблоко</t>
  </si>
  <si>
    <t>Салат из моркови</t>
  </si>
  <si>
    <t>Суп картофельный с макаронными изделиями</t>
  </si>
  <si>
    <t>Гуляш из говядины</t>
  </si>
  <si>
    <t>сладкое</t>
  </si>
  <si>
    <t>Каша гречневая рассыпчатая</t>
  </si>
  <si>
    <t>Чай с сахаром</t>
  </si>
  <si>
    <t>Хлеб пшеничный , хлеб ржано-пшеничный</t>
  </si>
  <si>
    <t>Мандарин</t>
  </si>
  <si>
    <t>Тефтели мясные в соусе</t>
  </si>
  <si>
    <t>салат</t>
  </si>
  <si>
    <t>Салат из белокачанной капусты с морковью</t>
  </si>
  <si>
    <t>Икра кабачковая для детского питания</t>
  </si>
  <si>
    <t>Суп картофельный с горохом</t>
  </si>
  <si>
    <t>Печень говяжья по-строгановски</t>
  </si>
  <si>
    <t>Макароны отварные с овощами</t>
  </si>
  <si>
    <t>Напиток из шиповника</t>
  </si>
  <si>
    <t>Хлеб пшеничный в/с</t>
  </si>
  <si>
    <t>Котлета рыбная</t>
  </si>
  <si>
    <t>Картофельное пюре</t>
  </si>
  <si>
    <t>Кофейный напиток с молоком</t>
  </si>
  <si>
    <t>Хлеб пшеничный в/сорт, хлеб ржано - пшеничный</t>
  </si>
  <si>
    <t>Апельсин</t>
  </si>
  <si>
    <t>Закуска</t>
  </si>
  <si>
    <t>Огурец в нарезке</t>
  </si>
  <si>
    <t>Салат витаминный</t>
  </si>
  <si>
    <t>Борщ</t>
  </si>
  <si>
    <t>Плов из курицы</t>
  </si>
  <si>
    <t>Сок фруктовый</t>
  </si>
  <si>
    <t>Хлеб пшеничный</t>
  </si>
  <si>
    <t>Хлеб ржано-пшеничый</t>
  </si>
  <si>
    <t>Курица в соусе с томатом</t>
  </si>
  <si>
    <t>Макароны отварные</t>
  </si>
  <si>
    <t>Чай с лимоном и сахаром</t>
  </si>
  <si>
    <t>Хлеб пшеничный, хлеб ржано-пшеничный</t>
  </si>
  <si>
    <t>Груши</t>
  </si>
  <si>
    <t>Овощи натуральные соленые ( помидоры)</t>
  </si>
  <si>
    <t>Суп сливочный с рыбой</t>
  </si>
  <si>
    <t>Котлеты из говядины</t>
  </si>
  <si>
    <t>Капуста белокачанная тушеная</t>
  </si>
  <si>
    <t>Напиток апельсиновый</t>
  </si>
  <si>
    <t>Пудинг из творога с рисом</t>
  </si>
  <si>
    <t>Соус молочный сладкий</t>
  </si>
  <si>
    <t>Чай без сахара</t>
  </si>
  <si>
    <t>Хлеб пшеничный, хлеб ржано - пшеничный</t>
  </si>
  <si>
    <t>Банан</t>
  </si>
  <si>
    <t>Помидор в нарезке</t>
  </si>
  <si>
    <t>Щи из свежей капусты со сметаной</t>
  </si>
  <si>
    <t>Рыба, припущенная в молоке</t>
  </si>
  <si>
    <t>Картофель, запеченный в сметане</t>
  </si>
  <si>
    <t>Компот из смеси сухофруктов</t>
  </si>
  <si>
    <t>Сладкое</t>
  </si>
  <si>
    <t>Слойка "Свердловская"</t>
  </si>
  <si>
    <t>Каша вязкая молочная ячневая</t>
  </si>
  <si>
    <t>Бутерброд с маслом и сыром</t>
  </si>
  <si>
    <t>Суп картофельный с клецками</t>
  </si>
  <si>
    <t>Биточки мясные с соусом</t>
  </si>
  <si>
    <t>Конфета шоколадная</t>
  </si>
  <si>
    <t>Рис отварной</t>
  </si>
  <si>
    <t>Огурец консервированный</t>
  </si>
  <si>
    <t>Свекольник</t>
  </si>
  <si>
    <t>Рыба тушеная в томате с овощами</t>
  </si>
  <si>
    <t>Компот из свежих плодов</t>
  </si>
  <si>
    <t>хлеб ржано-пшеничный</t>
  </si>
  <si>
    <t>Запеканка из творога</t>
  </si>
  <si>
    <t>Молоко сгущенное с сахаром</t>
  </si>
  <si>
    <t>Салат из свеклы отварной</t>
  </si>
  <si>
    <t>Рассольник ленинградский</t>
  </si>
  <si>
    <t>Печень тушеная в соусе</t>
  </si>
  <si>
    <t>Чай с молоком и сахаром</t>
  </si>
  <si>
    <t>Помидоры свежие</t>
  </si>
  <si>
    <t>Салат из белокочаной капусты</t>
  </si>
  <si>
    <t>Кисель из концентрата плодово-ягодный</t>
  </si>
  <si>
    <t>Колбаски детские ( сосиски) отварные</t>
  </si>
  <si>
    <t>Горошек зеленый</t>
  </si>
  <si>
    <t>Щи из свежей капусты вегетарианские</t>
  </si>
  <si>
    <t>Запеканка картофельная с говядиной, соус томатный</t>
  </si>
  <si>
    <t>200/60</t>
  </si>
  <si>
    <t>118/381</t>
  </si>
  <si>
    <t>Напиток лимонный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</si>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</sst>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97" sqref="N96:N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8.84</v>
      </c>
      <c r="H6" s="40">
        <v>8.06</v>
      </c>
      <c r="I6" s="40">
        <v>41.22</v>
      </c>
      <c r="J6" s="40">
        <v>273.08</v>
      </c>
      <c r="K6" s="41">
        <v>43</v>
      </c>
      <c r="L6" s="40">
        <v>20</v>
      </c>
    </row>
    <row r="7" spans="1:12" ht="15">
      <c r="A7" s="23"/>
      <c r="B7" s="15"/>
      <c r="C7" s="11"/>
      <c r="D7" s="6"/>
      <c r="E7" s="42" t="s">
        <v>45</v>
      </c>
      <c r="F7" s="43">
        <v>45</v>
      </c>
      <c r="G7" s="43">
        <v>8.0299999999999994</v>
      </c>
      <c r="H7" s="43">
        <v>8.9700000000000006</v>
      </c>
      <c r="I7" s="43">
        <v>13.36</v>
      </c>
      <c r="J7" s="43">
        <v>167.67</v>
      </c>
      <c r="K7" s="44">
        <v>7</v>
      </c>
      <c r="L7" s="43">
        <v>30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3.62</v>
      </c>
      <c r="H8" s="43">
        <v>3.62</v>
      </c>
      <c r="I8" s="43">
        <v>12</v>
      </c>
      <c r="J8" s="43">
        <v>95.2</v>
      </c>
      <c r="K8" s="44">
        <v>162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22</v>
      </c>
      <c r="G9" s="43">
        <v>1.45</v>
      </c>
      <c r="H9" s="43">
        <v>0.26</v>
      </c>
      <c r="I9" s="43">
        <v>7.48</v>
      </c>
      <c r="J9" s="43">
        <v>39.82</v>
      </c>
      <c r="K9" s="44">
        <v>110</v>
      </c>
      <c r="L9" s="43">
        <v>1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0.38</v>
      </c>
      <c r="H10" s="43">
        <v>0.38</v>
      </c>
      <c r="I10" s="43">
        <v>9.77</v>
      </c>
      <c r="J10" s="43">
        <v>44.38</v>
      </c>
      <c r="K10" s="44">
        <v>277</v>
      </c>
      <c r="L10" s="43">
        <v>17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22.319999999999997</v>
      </c>
      <c r="H13" s="19">
        <f t="shared" si="0"/>
        <v>21.290000000000003</v>
      </c>
      <c r="I13" s="19">
        <f t="shared" si="0"/>
        <v>83.83</v>
      </c>
      <c r="J13" s="19">
        <f t="shared" si="0"/>
        <v>620.15000000000009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0.9</v>
      </c>
      <c r="H14" s="43">
        <v>8.06</v>
      </c>
      <c r="I14" s="43">
        <v>6.34</v>
      </c>
      <c r="J14" s="43">
        <v>102.06</v>
      </c>
      <c r="K14" s="44">
        <v>17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2.75</v>
      </c>
      <c r="H15" s="43">
        <v>5.4</v>
      </c>
      <c r="I15" s="43">
        <v>15.33</v>
      </c>
      <c r="J15" s="43">
        <v>120.7</v>
      </c>
      <c r="K15" s="44">
        <v>28</v>
      </c>
      <c r="L15" s="43">
        <v>19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120</v>
      </c>
      <c r="G16" s="43">
        <v>20.260000000000002</v>
      </c>
      <c r="H16" s="43">
        <v>20.260000000000002</v>
      </c>
      <c r="I16" s="43">
        <v>4.66</v>
      </c>
      <c r="J16" s="43">
        <v>283.33999999999997</v>
      </c>
      <c r="K16" s="44">
        <v>107</v>
      </c>
      <c r="L16" s="43">
        <v>51</v>
      </c>
    </row>
    <row r="17" spans="1:12" ht="1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2.97</v>
      </c>
      <c r="H17" s="43">
        <v>7.33</v>
      </c>
      <c r="I17" s="43">
        <v>24.21</v>
      </c>
      <c r="J17" s="43">
        <v>175.04</v>
      </c>
      <c r="K17" s="44">
        <v>426</v>
      </c>
      <c r="L17" s="43">
        <v>22</v>
      </c>
    </row>
    <row r="18" spans="1:12" ht="1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0.16</v>
      </c>
      <c r="H18" s="43">
        <v>0.16</v>
      </c>
      <c r="I18" s="43">
        <v>23.76</v>
      </c>
      <c r="J18" s="43">
        <v>94.04</v>
      </c>
      <c r="K18" s="44">
        <v>124</v>
      </c>
      <c r="L18" s="43">
        <v>7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45</v>
      </c>
      <c r="G19" s="43">
        <v>3.42</v>
      </c>
      <c r="H19" s="43">
        <v>0.36</v>
      </c>
      <c r="I19" s="43">
        <v>22.14</v>
      </c>
      <c r="J19" s="43">
        <v>105.75</v>
      </c>
      <c r="K19" s="44">
        <v>278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22</v>
      </c>
      <c r="G20" s="43">
        <v>1.45</v>
      </c>
      <c r="H20" s="43">
        <v>0.26</v>
      </c>
      <c r="I20" s="43">
        <v>7.48</v>
      </c>
      <c r="J20" s="43">
        <v>39.82</v>
      </c>
      <c r="K20" s="44">
        <v>110</v>
      </c>
      <c r="L20" s="43">
        <v>2</v>
      </c>
    </row>
    <row r="21" spans="1:12" ht="15">
      <c r="A21" s="23"/>
      <c r="B21" s="15"/>
      <c r="C21" s="11"/>
      <c r="D21" s="6" t="s">
        <v>51</v>
      </c>
      <c r="E21" s="42" t="s">
        <v>43</v>
      </c>
      <c r="F21" s="43">
        <v>20</v>
      </c>
      <c r="G21" s="43">
        <v>0.16</v>
      </c>
      <c r="H21" s="43">
        <v>0.02</v>
      </c>
      <c r="I21" s="43">
        <v>15.96</v>
      </c>
      <c r="J21" s="43">
        <v>65.2</v>
      </c>
      <c r="K21" s="44">
        <v>4</v>
      </c>
      <c r="L21" s="43">
        <v>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887</v>
      </c>
      <c r="G23" s="19">
        <f t="shared" ref="G23:J23" si="2">SUM(G14:G22)</f>
        <v>32.07</v>
      </c>
      <c r="H23" s="19">
        <f t="shared" si="2"/>
        <v>41.849999999999994</v>
      </c>
      <c r="I23" s="19">
        <f t="shared" si="2"/>
        <v>119.88000000000002</v>
      </c>
      <c r="J23" s="19">
        <f t="shared" si="2"/>
        <v>985.95</v>
      </c>
      <c r="K23" s="25"/>
      <c r="L23" s="19">
        <f t="shared" ref="L23" si="3">SUM(L14:L22)</f>
        <v>119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1454</v>
      </c>
      <c r="G24" s="32">
        <f t="shared" ref="G24:J24" si="4">G13+G23</f>
        <v>54.39</v>
      </c>
      <c r="H24" s="32">
        <f t="shared" si="4"/>
        <v>63.14</v>
      </c>
      <c r="I24" s="32">
        <f t="shared" si="4"/>
        <v>203.71000000000004</v>
      </c>
      <c r="J24" s="32">
        <f t="shared" si="4"/>
        <v>1606.1000000000001</v>
      </c>
      <c r="K24" s="32"/>
      <c r="L24" s="32">
        <f t="shared" ref="L24" si="5">L13+L23</f>
        <v>199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110</v>
      </c>
      <c r="G25" s="40">
        <v>9.93</v>
      </c>
      <c r="H25" s="40">
        <v>11.43</v>
      </c>
      <c r="I25" s="40">
        <v>10.51</v>
      </c>
      <c r="J25" s="40">
        <v>186.61</v>
      </c>
      <c r="K25" s="41">
        <v>278</v>
      </c>
      <c r="L25" s="40">
        <v>36</v>
      </c>
    </row>
    <row r="26" spans="1:12" ht="15">
      <c r="A26" s="14"/>
      <c r="B26" s="15"/>
      <c r="C26" s="11"/>
      <c r="D26" s="6"/>
      <c r="E26" s="42" t="s">
        <v>52</v>
      </c>
      <c r="F26" s="43">
        <v>150</v>
      </c>
      <c r="G26" s="43">
        <v>8.02</v>
      </c>
      <c r="H26" s="43">
        <v>5.31</v>
      </c>
      <c r="I26" s="43">
        <v>35.94</v>
      </c>
      <c r="J26" s="43">
        <v>224.1</v>
      </c>
      <c r="K26" s="44">
        <v>62</v>
      </c>
      <c r="L26" s="43">
        <v>11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>
        <v>0.1</v>
      </c>
      <c r="I27" s="43">
        <v>10.119999999999999</v>
      </c>
      <c r="J27" s="43">
        <v>40.94</v>
      </c>
      <c r="K27" s="44">
        <v>143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52</v>
      </c>
      <c r="G28" s="43">
        <v>3.73</v>
      </c>
      <c r="H28" s="43">
        <v>0.5</v>
      </c>
      <c r="I28" s="43">
        <v>22.24</v>
      </c>
      <c r="J28" s="43">
        <v>110.32</v>
      </c>
      <c r="K28" s="44">
        <v>110</v>
      </c>
      <c r="L28" s="43">
        <v>3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0.86</v>
      </c>
      <c r="H29" s="43">
        <v>0.14000000000000001</v>
      </c>
      <c r="I29" s="43">
        <v>7.57</v>
      </c>
      <c r="J29" s="43">
        <v>35</v>
      </c>
      <c r="K29" s="44">
        <v>276</v>
      </c>
      <c r="L29" s="43">
        <v>18</v>
      </c>
    </row>
    <row r="30" spans="1:12" ht="15">
      <c r="A30" s="14"/>
      <c r="B30" s="15"/>
      <c r="C30" s="11"/>
      <c r="D30" s="6" t="s">
        <v>57</v>
      </c>
      <c r="E30" s="42" t="s">
        <v>58</v>
      </c>
      <c r="F30" s="43">
        <v>60</v>
      </c>
      <c r="G30" s="43">
        <v>0.98</v>
      </c>
      <c r="H30" s="43">
        <v>6.05</v>
      </c>
      <c r="I30" s="43">
        <v>3.08</v>
      </c>
      <c r="J30" s="43">
        <v>71.290000000000006</v>
      </c>
      <c r="K30" s="44">
        <v>9</v>
      </c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672</v>
      </c>
      <c r="G32" s="19">
        <f t="shared" ref="G32" si="6">SUM(G25:G31)</f>
        <v>23.919999999999998</v>
      </c>
      <c r="H32" s="19">
        <f t="shared" ref="H32" si="7">SUM(H25:H31)</f>
        <v>23.53</v>
      </c>
      <c r="I32" s="19">
        <f t="shared" ref="I32" si="8">SUM(I25:I31)</f>
        <v>89.46</v>
      </c>
      <c r="J32" s="19">
        <f t="shared" ref="J32:L32" si="9">SUM(J25:J31)</f>
        <v>668.26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100</v>
      </c>
      <c r="G33" s="43">
        <v>1.9</v>
      </c>
      <c r="H33" s="43">
        <v>8.9</v>
      </c>
      <c r="I33" s="43">
        <v>7.7</v>
      </c>
      <c r="J33" s="43">
        <v>119</v>
      </c>
      <c r="K33" s="44">
        <v>4</v>
      </c>
      <c r="L33" s="43">
        <v>11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8.35</v>
      </c>
      <c r="H34" s="43">
        <v>5.75</v>
      </c>
      <c r="I34" s="43">
        <v>20.350000000000001</v>
      </c>
      <c r="J34" s="43">
        <v>166.42</v>
      </c>
      <c r="K34" s="44">
        <v>29</v>
      </c>
      <c r="L34" s="43">
        <v>30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12.23</v>
      </c>
      <c r="H35" s="43">
        <v>10.23</v>
      </c>
      <c r="I35" s="43">
        <v>4.97</v>
      </c>
      <c r="J35" s="43">
        <v>161.82</v>
      </c>
      <c r="K35" s="44">
        <v>123</v>
      </c>
      <c r="L35" s="43">
        <v>46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200</v>
      </c>
      <c r="G36" s="43">
        <v>7.32</v>
      </c>
      <c r="H36" s="43">
        <v>7.36</v>
      </c>
      <c r="I36" s="43">
        <v>41.36</v>
      </c>
      <c r="J36" s="43">
        <v>260.58</v>
      </c>
      <c r="K36" s="44">
        <v>60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0.82</v>
      </c>
      <c r="H37" s="43">
        <v>0.34</v>
      </c>
      <c r="I37" s="43">
        <v>18.579999999999998</v>
      </c>
      <c r="J37" s="43">
        <v>94.7</v>
      </c>
      <c r="K37" s="44">
        <v>196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64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278</v>
      </c>
      <c r="L38" s="43">
        <v>3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22</v>
      </c>
      <c r="G39" s="43">
        <v>1.45</v>
      </c>
      <c r="H39" s="43">
        <v>0.26</v>
      </c>
      <c r="I39" s="43">
        <v>7.48</v>
      </c>
      <c r="J39" s="43">
        <v>39.82</v>
      </c>
      <c r="K39" s="44">
        <v>110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902</v>
      </c>
      <c r="G42" s="19">
        <f t="shared" ref="G42" si="10">SUM(G33:G41)</f>
        <v>34.35</v>
      </c>
      <c r="H42" s="19">
        <f t="shared" ref="H42" si="11">SUM(H33:H41)</f>
        <v>33.080000000000005</v>
      </c>
      <c r="I42" s="19">
        <f t="shared" ref="I42" si="12">SUM(I33:I41)</f>
        <v>115.2</v>
      </c>
      <c r="J42" s="19">
        <f t="shared" ref="J42:L42" si="13">SUM(J33:J41)</f>
        <v>912.84</v>
      </c>
      <c r="K42" s="25"/>
      <c r="L42" s="19">
        <f t="shared" si="13"/>
        <v>119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1574</v>
      </c>
      <c r="G43" s="32">
        <f t="shared" ref="G43" si="14">G32+G42</f>
        <v>58.269999999999996</v>
      </c>
      <c r="H43" s="32">
        <f t="shared" ref="H43" si="15">H32+H42</f>
        <v>56.610000000000007</v>
      </c>
      <c r="I43" s="32">
        <f t="shared" ref="I43" si="16">I32+I42</f>
        <v>204.66</v>
      </c>
      <c r="J43" s="32">
        <f t="shared" ref="J43:L43" si="17">J32+J42</f>
        <v>1581.1</v>
      </c>
      <c r="K43" s="32"/>
      <c r="L43" s="32">
        <f t="shared" si="17"/>
        <v>199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100</v>
      </c>
      <c r="G44" s="40">
        <v>10.61</v>
      </c>
      <c r="H44" s="40">
        <v>4.75</v>
      </c>
      <c r="I44" s="40">
        <v>9.25</v>
      </c>
      <c r="J44" s="40">
        <v>121.01</v>
      </c>
      <c r="K44" s="41">
        <v>93</v>
      </c>
      <c r="L44" s="40">
        <v>27</v>
      </c>
    </row>
    <row r="45" spans="1:12" ht="15">
      <c r="A45" s="23"/>
      <c r="B45" s="15"/>
      <c r="C45" s="11"/>
      <c r="D45" s="6"/>
      <c r="E45" s="42" t="s">
        <v>66</v>
      </c>
      <c r="F45" s="43">
        <v>200</v>
      </c>
      <c r="G45" s="43">
        <v>3.9</v>
      </c>
      <c r="H45" s="43">
        <v>8</v>
      </c>
      <c r="I45" s="43">
        <v>23</v>
      </c>
      <c r="J45" s="43">
        <v>180.36</v>
      </c>
      <c r="K45" s="44">
        <v>429</v>
      </c>
      <c r="L45" s="43">
        <v>22</v>
      </c>
    </row>
    <row r="46" spans="1:12" ht="1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3.66</v>
      </c>
      <c r="H46" s="43">
        <v>4</v>
      </c>
      <c r="I46" s="43">
        <v>12.52</v>
      </c>
      <c r="J46" s="43">
        <v>100.18</v>
      </c>
      <c r="K46" s="44">
        <v>501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68</v>
      </c>
      <c r="F47" s="43">
        <v>52</v>
      </c>
      <c r="G47" s="43">
        <v>3.73</v>
      </c>
      <c r="H47" s="43">
        <v>0.5</v>
      </c>
      <c r="I47" s="43">
        <v>22.24</v>
      </c>
      <c r="J47" s="43">
        <v>110.32</v>
      </c>
      <c r="K47" s="44">
        <v>110</v>
      </c>
      <c r="L47" s="43">
        <v>3</v>
      </c>
    </row>
    <row r="48" spans="1:12" ht="15">
      <c r="A48" s="23"/>
      <c r="B48" s="15"/>
      <c r="C48" s="11"/>
      <c r="D48" s="7" t="s">
        <v>24</v>
      </c>
      <c r="E48" s="42" t="s">
        <v>69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112</v>
      </c>
      <c r="L48" s="43">
        <v>10</v>
      </c>
    </row>
    <row r="49" spans="1:12" ht="15">
      <c r="A49" s="23"/>
      <c r="B49" s="15"/>
      <c r="C49" s="11"/>
      <c r="D49" s="6" t="s">
        <v>70</v>
      </c>
      <c r="E49" s="42" t="s">
        <v>71</v>
      </c>
      <c r="F49" s="43">
        <v>80</v>
      </c>
      <c r="G49" s="43">
        <v>0.6</v>
      </c>
      <c r="H49" s="43">
        <v>0.1</v>
      </c>
      <c r="I49" s="43">
        <v>2</v>
      </c>
      <c r="J49" s="43">
        <v>11.3</v>
      </c>
      <c r="K49" s="44">
        <v>3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732</v>
      </c>
      <c r="G51" s="19">
        <f t="shared" ref="G51" si="18">SUM(G44:G50)</f>
        <v>23.400000000000002</v>
      </c>
      <c r="H51" s="19">
        <f t="shared" ref="H51" si="19">SUM(H44:H50)</f>
        <v>17.55</v>
      </c>
      <c r="I51" s="19">
        <f t="shared" ref="I51" si="20">SUM(I44:I50)</f>
        <v>77.109999999999985</v>
      </c>
      <c r="J51" s="19">
        <f t="shared" ref="J51:L51" si="21">SUM(J44:J50)</f>
        <v>566.16999999999996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100</v>
      </c>
      <c r="G52" s="43">
        <v>1.65</v>
      </c>
      <c r="H52" s="43">
        <v>5.18</v>
      </c>
      <c r="I52" s="43">
        <v>8.15</v>
      </c>
      <c r="J52" s="43">
        <v>87.27</v>
      </c>
      <c r="K52" s="44">
        <v>21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1.45</v>
      </c>
      <c r="H53" s="43">
        <v>5.0999999999999996</v>
      </c>
      <c r="I53" s="43">
        <v>9.23</v>
      </c>
      <c r="J53" s="43">
        <v>88.65</v>
      </c>
      <c r="K53" s="44">
        <v>81</v>
      </c>
      <c r="L53" s="43">
        <v>31</v>
      </c>
    </row>
    <row r="54" spans="1:12" ht="15">
      <c r="A54" s="23"/>
      <c r="B54" s="15"/>
      <c r="C54" s="11"/>
      <c r="D54" s="7" t="s">
        <v>28</v>
      </c>
      <c r="E54" s="42" t="s">
        <v>74</v>
      </c>
      <c r="F54" s="43">
        <v>250</v>
      </c>
      <c r="G54" s="43">
        <v>17.8</v>
      </c>
      <c r="H54" s="43">
        <v>21.18</v>
      </c>
      <c r="I54" s="43">
        <v>46.73</v>
      </c>
      <c r="J54" s="43">
        <v>448.82</v>
      </c>
      <c r="K54" s="44">
        <v>131</v>
      </c>
      <c r="L54" s="43">
        <v>58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0.6</v>
      </c>
      <c r="H56" s="43">
        <v>0</v>
      </c>
      <c r="I56" s="43">
        <v>33</v>
      </c>
      <c r="J56" s="43">
        <v>134.4</v>
      </c>
      <c r="K56" s="44">
        <v>273</v>
      </c>
      <c r="L56" s="43">
        <v>15</v>
      </c>
    </row>
    <row r="57" spans="1:12" ht="15">
      <c r="A57" s="23"/>
      <c r="B57" s="15"/>
      <c r="C57" s="11"/>
      <c r="D57" s="7" t="s">
        <v>31</v>
      </c>
      <c r="E57" s="42" t="s">
        <v>76</v>
      </c>
      <c r="F57" s="43">
        <v>45</v>
      </c>
      <c r="G57" s="43">
        <v>3.42</v>
      </c>
      <c r="H57" s="43">
        <v>0.36</v>
      </c>
      <c r="I57" s="43">
        <v>22.14</v>
      </c>
      <c r="J57" s="43">
        <v>105.75</v>
      </c>
      <c r="K57" s="44">
        <v>278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77</v>
      </c>
      <c r="F58" s="43">
        <v>22</v>
      </c>
      <c r="G58" s="43">
        <v>1.45</v>
      </c>
      <c r="H58" s="43">
        <v>0.26</v>
      </c>
      <c r="I58" s="43">
        <v>7.48</v>
      </c>
      <c r="J58" s="43">
        <v>39.82</v>
      </c>
      <c r="K58" s="44">
        <v>110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867</v>
      </c>
      <c r="G61" s="19">
        <f t="shared" ref="G61" si="22">SUM(G52:G60)</f>
        <v>26.37</v>
      </c>
      <c r="H61" s="19">
        <f t="shared" ref="H61" si="23">SUM(H52:H60)</f>
        <v>32.08</v>
      </c>
      <c r="I61" s="19">
        <f t="shared" ref="I61" si="24">SUM(I52:I60)</f>
        <v>126.73</v>
      </c>
      <c r="J61" s="19">
        <f t="shared" ref="J61:L61" si="25">SUM(J52:J60)</f>
        <v>904.71</v>
      </c>
      <c r="K61" s="25"/>
      <c r="L61" s="19">
        <f t="shared" si="25"/>
        <v>119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1599</v>
      </c>
      <c r="G62" s="32">
        <f t="shared" ref="G62" si="26">G51+G61</f>
        <v>49.77</v>
      </c>
      <c r="H62" s="32">
        <f t="shared" ref="H62" si="27">H51+H61</f>
        <v>49.629999999999995</v>
      </c>
      <c r="I62" s="32">
        <f t="shared" ref="I62" si="28">I51+I61</f>
        <v>203.83999999999997</v>
      </c>
      <c r="J62" s="32">
        <f t="shared" ref="J62:L62" si="29">J51+J61</f>
        <v>1470.88</v>
      </c>
      <c r="K62" s="32"/>
      <c r="L62" s="32">
        <f t="shared" si="29"/>
        <v>199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100</v>
      </c>
      <c r="G63" s="40">
        <v>11.51</v>
      </c>
      <c r="H63" s="40">
        <v>16.11</v>
      </c>
      <c r="I63" s="40">
        <v>2.5499999999999998</v>
      </c>
      <c r="J63" s="40">
        <v>201.36</v>
      </c>
      <c r="K63" s="41">
        <v>405</v>
      </c>
      <c r="L63" s="40">
        <v>38</v>
      </c>
    </row>
    <row r="64" spans="1:12" ht="15">
      <c r="A64" s="23"/>
      <c r="B64" s="15"/>
      <c r="C64" s="11"/>
      <c r="D64" s="6"/>
      <c r="E64" s="42" t="s">
        <v>79</v>
      </c>
      <c r="F64" s="43">
        <v>150</v>
      </c>
      <c r="G64" s="43">
        <v>5.84</v>
      </c>
      <c r="H64" s="43">
        <v>4.76</v>
      </c>
      <c r="I64" s="43">
        <v>35.590000000000003</v>
      </c>
      <c r="J64" s="43">
        <v>208.38</v>
      </c>
      <c r="K64" s="44">
        <v>59</v>
      </c>
      <c r="L64" s="43">
        <v>9</v>
      </c>
    </row>
    <row r="65" spans="1:12" ht="1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0.28000000000000003</v>
      </c>
      <c r="H65" s="43">
        <v>0.06</v>
      </c>
      <c r="I65" s="43">
        <v>15.28</v>
      </c>
      <c r="J65" s="43">
        <v>61.08</v>
      </c>
      <c r="K65" s="44">
        <v>144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81</v>
      </c>
      <c r="F66" s="43">
        <v>52</v>
      </c>
      <c r="G66" s="43">
        <v>3.73</v>
      </c>
      <c r="H66" s="43">
        <v>0.5</v>
      </c>
      <c r="I66" s="43">
        <v>22.24</v>
      </c>
      <c r="J66" s="43">
        <v>110.32</v>
      </c>
      <c r="K66" s="44">
        <v>110</v>
      </c>
      <c r="L66" s="43">
        <v>3</v>
      </c>
    </row>
    <row r="67" spans="1:12" ht="15">
      <c r="A67" s="23"/>
      <c r="B67" s="15"/>
      <c r="C67" s="11"/>
      <c r="D67" s="7" t="s">
        <v>24</v>
      </c>
      <c r="E67" s="42" t="s">
        <v>82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112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602</v>
      </c>
      <c r="G70" s="19">
        <f t="shared" ref="G70" si="30">SUM(G63:G69)</f>
        <v>21.76</v>
      </c>
      <c r="H70" s="19">
        <f t="shared" ref="H70" si="31">SUM(H63:H69)</f>
        <v>21.729999999999997</v>
      </c>
      <c r="I70" s="19">
        <f t="shared" ref="I70" si="32">SUM(I63:I69)</f>
        <v>85.96</v>
      </c>
      <c r="J70" s="19">
        <f t="shared" ref="J70:L70" si="33">SUM(J63:J69)</f>
        <v>628.14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0.66</v>
      </c>
      <c r="H71" s="43">
        <v>0.06</v>
      </c>
      <c r="I71" s="43">
        <v>2.1</v>
      </c>
      <c r="J71" s="43">
        <v>12</v>
      </c>
      <c r="K71" s="44">
        <v>107</v>
      </c>
      <c r="L71" s="43">
        <v>10</v>
      </c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7.45</v>
      </c>
      <c r="H72" s="43">
        <v>6.32</v>
      </c>
      <c r="I72" s="43">
        <v>19.87</v>
      </c>
      <c r="J72" s="43">
        <v>168.12</v>
      </c>
      <c r="K72" s="44">
        <v>37</v>
      </c>
      <c r="L72" s="43">
        <v>28</v>
      </c>
    </row>
    <row r="73" spans="1:12" ht="1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18.27</v>
      </c>
      <c r="H73" s="43">
        <v>18.13</v>
      </c>
      <c r="I73" s="43">
        <v>16.27</v>
      </c>
      <c r="J73" s="43">
        <v>301.73</v>
      </c>
      <c r="K73" s="44">
        <v>109</v>
      </c>
      <c r="L73" s="43">
        <v>51</v>
      </c>
    </row>
    <row r="74" spans="1:12" ht="15">
      <c r="A74" s="23"/>
      <c r="B74" s="15"/>
      <c r="C74" s="11"/>
      <c r="D74" s="7" t="s">
        <v>29</v>
      </c>
      <c r="E74" s="42" t="s">
        <v>86</v>
      </c>
      <c r="F74" s="43">
        <v>180</v>
      </c>
      <c r="G74" s="43">
        <v>3.67</v>
      </c>
      <c r="H74" s="43">
        <v>9.23</v>
      </c>
      <c r="I74" s="43">
        <v>10.71</v>
      </c>
      <c r="J74" s="43">
        <v>142.69999999999999</v>
      </c>
      <c r="K74" s="44">
        <v>73</v>
      </c>
      <c r="L74" s="43">
        <v>16</v>
      </c>
    </row>
    <row r="75" spans="1:12" ht="15">
      <c r="A75" s="23"/>
      <c r="B75" s="15"/>
      <c r="C75" s="11"/>
      <c r="D75" s="7" t="s">
        <v>30</v>
      </c>
      <c r="E75" s="42" t="s">
        <v>87</v>
      </c>
      <c r="F75" s="43">
        <v>200</v>
      </c>
      <c r="G75" s="43">
        <v>0.28000000000000003</v>
      </c>
      <c r="H75" s="43">
        <v>0.04</v>
      </c>
      <c r="I75" s="43">
        <v>20.92</v>
      </c>
      <c r="J75" s="43">
        <v>86.68</v>
      </c>
      <c r="K75" s="44">
        <v>296</v>
      </c>
      <c r="L75" s="43">
        <v>9</v>
      </c>
    </row>
    <row r="76" spans="1:12" ht="15">
      <c r="A76" s="23"/>
      <c r="B76" s="15"/>
      <c r="C76" s="11"/>
      <c r="D76" s="7" t="s">
        <v>31</v>
      </c>
      <c r="E76" s="42" t="s">
        <v>76</v>
      </c>
      <c r="F76" s="43">
        <v>45</v>
      </c>
      <c r="G76" s="43">
        <v>3.42</v>
      </c>
      <c r="H76" s="43">
        <v>0.36</v>
      </c>
      <c r="I76" s="43">
        <v>22.14</v>
      </c>
      <c r="J76" s="43">
        <v>105.75</v>
      </c>
      <c r="K76" s="44">
        <v>278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22</v>
      </c>
      <c r="G77" s="43">
        <v>1.45</v>
      </c>
      <c r="H77" s="43">
        <v>0.26</v>
      </c>
      <c r="I77" s="43">
        <v>7.48</v>
      </c>
      <c r="J77" s="43">
        <v>39.82</v>
      </c>
      <c r="K77" s="44">
        <v>110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857</v>
      </c>
      <c r="G80" s="19">
        <f t="shared" ref="G80" si="34">SUM(G71:G79)</f>
        <v>35.200000000000003</v>
      </c>
      <c r="H80" s="19">
        <f t="shared" ref="H80" si="35">SUM(H71:H79)</f>
        <v>34.399999999999991</v>
      </c>
      <c r="I80" s="19">
        <f t="shared" ref="I80" si="36">SUM(I71:I79)</f>
        <v>99.490000000000009</v>
      </c>
      <c r="J80" s="19">
        <f t="shared" ref="J80:L80" si="37">SUM(J71:J79)</f>
        <v>856.80000000000007</v>
      </c>
      <c r="K80" s="25"/>
      <c r="L80" s="19">
        <f t="shared" si="37"/>
        <v>119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1459</v>
      </c>
      <c r="G81" s="32">
        <f t="shared" ref="G81" si="38">G70+G80</f>
        <v>56.960000000000008</v>
      </c>
      <c r="H81" s="32">
        <f t="shared" ref="H81" si="39">H70+H80</f>
        <v>56.129999999999988</v>
      </c>
      <c r="I81" s="32">
        <f t="shared" ref="I81" si="40">I70+I80</f>
        <v>185.45</v>
      </c>
      <c r="J81" s="32">
        <f t="shared" ref="J81:L81" si="41">J70+J80</f>
        <v>1484.94</v>
      </c>
      <c r="K81" s="32"/>
      <c r="L81" s="32">
        <f t="shared" si="41"/>
        <v>199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150</v>
      </c>
      <c r="G82" s="40">
        <v>18.87</v>
      </c>
      <c r="H82" s="40">
        <v>16.649999999999999</v>
      </c>
      <c r="I82" s="40">
        <v>30.81</v>
      </c>
      <c r="J82" s="40">
        <v>423.12</v>
      </c>
      <c r="K82" s="41">
        <v>318</v>
      </c>
      <c r="L82" s="40">
        <v>58</v>
      </c>
    </row>
    <row r="83" spans="1:12" ht="15">
      <c r="A83" s="23"/>
      <c r="B83" s="15"/>
      <c r="C83" s="11"/>
      <c r="D83" s="6"/>
      <c r="E83" s="42" t="s">
        <v>89</v>
      </c>
      <c r="F83" s="43">
        <v>50</v>
      </c>
      <c r="G83" s="43">
        <v>1.54</v>
      </c>
      <c r="H83" s="43">
        <v>4.68</v>
      </c>
      <c r="I83" s="43">
        <v>7.59</v>
      </c>
      <c r="J83" s="43">
        <v>78.08</v>
      </c>
      <c r="K83" s="44">
        <v>440</v>
      </c>
      <c r="L83" s="43">
        <v>5</v>
      </c>
    </row>
    <row r="84" spans="1:12" ht="1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0.3</v>
      </c>
      <c r="H84" s="43">
        <v>0.08</v>
      </c>
      <c r="I84" s="43">
        <v>0.1</v>
      </c>
      <c r="J84" s="43">
        <v>2.2799999999999998</v>
      </c>
      <c r="K84" s="44">
        <v>142</v>
      </c>
      <c r="L84" s="43">
        <v>1</v>
      </c>
    </row>
    <row r="85" spans="1:12" ht="15">
      <c r="A85" s="23"/>
      <c r="B85" s="15"/>
      <c r="C85" s="11"/>
      <c r="D85" s="7" t="s">
        <v>23</v>
      </c>
      <c r="E85" s="42" t="s">
        <v>91</v>
      </c>
      <c r="F85" s="43">
        <v>52</v>
      </c>
      <c r="G85" s="43">
        <v>3.73</v>
      </c>
      <c r="H85" s="43">
        <v>0.5</v>
      </c>
      <c r="I85" s="43">
        <v>22.24</v>
      </c>
      <c r="J85" s="43">
        <v>110.32</v>
      </c>
      <c r="K85" s="44">
        <v>110</v>
      </c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92</v>
      </c>
      <c r="F86" s="43">
        <v>100</v>
      </c>
      <c r="G86" s="43">
        <v>1.54</v>
      </c>
      <c r="H86" s="43">
        <v>0</v>
      </c>
      <c r="I86" s="43">
        <v>22.38</v>
      </c>
      <c r="J86" s="43">
        <v>95.61</v>
      </c>
      <c r="K86" s="44">
        <v>275</v>
      </c>
      <c r="L86" s="43">
        <v>13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25.98</v>
      </c>
      <c r="H89" s="19">
        <f t="shared" ref="H89" si="43">SUM(H82:H88)</f>
        <v>21.909999999999997</v>
      </c>
      <c r="I89" s="19">
        <f t="shared" ref="I89" si="44">SUM(I82:I88)</f>
        <v>83.11999999999999</v>
      </c>
      <c r="J89" s="19">
        <f t="shared" ref="J89:L89" si="45">SUM(J82:J88)</f>
        <v>709.41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0.67</v>
      </c>
      <c r="H90" s="43">
        <v>0.15</v>
      </c>
      <c r="I90" s="43">
        <v>2.25</v>
      </c>
      <c r="J90" s="43">
        <v>12.83</v>
      </c>
      <c r="K90" s="44">
        <v>4</v>
      </c>
      <c r="L90" s="43">
        <v>15</v>
      </c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2.75</v>
      </c>
      <c r="H91" s="43">
        <v>6.37</v>
      </c>
      <c r="I91" s="43">
        <v>7.07</v>
      </c>
      <c r="J91" s="43">
        <v>97.65</v>
      </c>
      <c r="K91" s="44">
        <v>22</v>
      </c>
      <c r="L91" s="43">
        <v>23</v>
      </c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100</v>
      </c>
      <c r="G92" s="43">
        <v>13.94</v>
      </c>
      <c r="H92" s="43">
        <v>13.82</v>
      </c>
      <c r="I92" s="43">
        <v>2.58</v>
      </c>
      <c r="J92" s="43">
        <v>194.9</v>
      </c>
      <c r="K92" s="44">
        <v>98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96</v>
      </c>
      <c r="F93" s="43">
        <v>200</v>
      </c>
      <c r="G93" s="43">
        <v>3.7</v>
      </c>
      <c r="H93" s="43">
        <v>5.36</v>
      </c>
      <c r="I93" s="43">
        <v>27.88</v>
      </c>
      <c r="J93" s="43">
        <v>175.22</v>
      </c>
      <c r="K93" s="44">
        <v>51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0.1</v>
      </c>
      <c r="H94" s="43">
        <v>0</v>
      </c>
      <c r="I94" s="43">
        <v>11.34</v>
      </c>
      <c r="J94" s="43">
        <v>43.22</v>
      </c>
      <c r="K94" s="44">
        <v>184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76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278</v>
      </c>
      <c r="L95" s="43">
        <v>3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22</v>
      </c>
      <c r="G96" s="43">
        <v>1.45</v>
      </c>
      <c r="H96" s="43">
        <v>0.26</v>
      </c>
      <c r="I96" s="43">
        <v>7.48</v>
      </c>
      <c r="J96" s="43">
        <v>39.82</v>
      </c>
      <c r="K96" s="44">
        <v>110</v>
      </c>
      <c r="L96" s="43">
        <v>2</v>
      </c>
    </row>
    <row r="97" spans="1:12" ht="15">
      <c r="A97" s="23"/>
      <c r="B97" s="15"/>
      <c r="C97" s="11"/>
      <c r="D97" s="6" t="s">
        <v>98</v>
      </c>
      <c r="E97" s="42" t="s">
        <v>99</v>
      </c>
      <c r="F97" s="43">
        <v>50</v>
      </c>
      <c r="G97" s="43">
        <v>4.09</v>
      </c>
      <c r="H97" s="43">
        <v>5.99</v>
      </c>
      <c r="I97" s="43">
        <v>29.46</v>
      </c>
      <c r="J97" s="43">
        <v>186.35</v>
      </c>
      <c r="K97" s="44">
        <v>643</v>
      </c>
      <c r="L97" s="43">
        <v>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927</v>
      </c>
      <c r="G99" s="19">
        <f t="shared" ref="G99" si="46">SUM(G90:G98)</f>
        <v>30.119999999999997</v>
      </c>
      <c r="H99" s="19">
        <f t="shared" ref="H99" si="47">SUM(H90:H98)</f>
        <v>32.31</v>
      </c>
      <c r="I99" s="19">
        <f t="shared" ref="I99" si="48">SUM(I90:I98)</f>
        <v>110.20000000000002</v>
      </c>
      <c r="J99" s="19">
        <f t="shared" ref="J99:L99" si="49">SUM(J90:J98)</f>
        <v>855.74000000000012</v>
      </c>
      <c r="K99" s="25"/>
      <c r="L99" s="19">
        <f t="shared" si="49"/>
        <v>119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1479</v>
      </c>
      <c r="G100" s="32">
        <f t="shared" ref="G100" si="50">G89+G99</f>
        <v>56.099999999999994</v>
      </c>
      <c r="H100" s="32">
        <f t="shared" ref="H100" si="51">H89+H99</f>
        <v>54.22</v>
      </c>
      <c r="I100" s="32">
        <f t="shared" ref="I100" si="52">I89+I99</f>
        <v>193.32</v>
      </c>
      <c r="J100" s="32">
        <f t="shared" ref="J100:L100" si="53">J89+J99</f>
        <v>1565.15</v>
      </c>
      <c r="K100" s="32"/>
      <c r="L100" s="32">
        <f t="shared" si="53"/>
        <v>199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200</v>
      </c>
      <c r="G101" s="40">
        <v>5.76</v>
      </c>
      <c r="H101" s="40">
        <v>6.54</v>
      </c>
      <c r="I101" s="40">
        <v>41.28</v>
      </c>
      <c r="J101" s="40">
        <v>246.64</v>
      </c>
      <c r="K101" s="41">
        <v>174</v>
      </c>
      <c r="L101" s="40">
        <v>20</v>
      </c>
    </row>
    <row r="102" spans="1:12" ht="15">
      <c r="A102" s="23"/>
      <c r="B102" s="15"/>
      <c r="C102" s="11"/>
      <c r="D102" s="6"/>
      <c r="E102" s="42" t="s">
        <v>101</v>
      </c>
      <c r="F102" s="43">
        <v>45</v>
      </c>
      <c r="G102" s="43">
        <v>7.11</v>
      </c>
      <c r="H102" s="43">
        <v>7.84</v>
      </c>
      <c r="I102" s="43">
        <v>15.2</v>
      </c>
      <c r="J102" s="43">
        <v>153.56</v>
      </c>
      <c r="K102" s="44">
        <v>2</v>
      </c>
      <c r="L102" s="43">
        <v>30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3.62</v>
      </c>
      <c r="H103" s="43">
        <v>3.66</v>
      </c>
      <c r="I103" s="43">
        <v>12</v>
      </c>
      <c r="J103" s="43">
        <v>95.2</v>
      </c>
      <c r="K103" s="44">
        <v>162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22</v>
      </c>
      <c r="G104" s="43">
        <v>1.45</v>
      </c>
      <c r="H104" s="43">
        <v>0.26</v>
      </c>
      <c r="I104" s="43">
        <v>7.48</v>
      </c>
      <c r="J104" s="43">
        <v>39.82</v>
      </c>
      <c r="K104" s="44">
        <v>110</v>
      </c>
      <c r="L104" s="43">
        <v>1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0.38</v>
      </c>
      <c r="H105" s="43">
        <v>0.38</v>
      </c>
      <c r="I105" s="43">
        <v>9.77</v>
      </c>
      <c r="J105" s="43">
        <v>44.38</v>
      </c>
      <c r="K105" s="44">
        <v>277</v>
      </c>
      <c r="L105" s="43">
        <v>17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567</v>
      </c>
      <c r="G108" s="19">
        <f t="shared" ref="G108:J108" si="54">SUM(G101:G107)</f>
        <v>18.32</v>
      </c>
      <c r="H108" s="19">
        <f t="shared" si="54"/>
        <v>18.68</v>
      </c>
      <c r="I108" s="19">
        <f t="shared" si="54"/>
        <v>85.73</v>
      </c>
      <c r="J108" s="19">
        <f t="shared" si="54"/>
        <v>579.6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100</v>
      </c>
      <c r="G109" s="43">
        <v>1.65</v>
      </c>
      <c r="H109" s="43">
        <v>5.18</v>
      </c>
      <c r="I109" s="43">
        <v>8.15</v>
      </c>
      <c r="J109" s="43">
        <v>87.27</v>
      </c>
      <c r="K109" s="44">
        <v>21</v>
      </c>
      <c r="L109" s="43">
        <v>10</v>
      </c>
    </row>
    <row r="110" spans="1:12" ht="1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3.22</v>
      </c>
      <c r="H110" s="43">
        <v>3.6</v>
      </c>
      <c r="I110" s="43">
        <v>15.03</v>
      </c>
      <c r="J110" s="43">
        <v>105.47</v>
      </c>
      <c r="K110" s="44">
        <v>27</v>
      </c>
      <c r="L110" s="43">
        <v>26</v>
      </c>
    </row>
    <row r="111" spans="1:12" ht="1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10.34</v>
      </c>
      <c r="H111" s="43">
        <v>12.52</v>
      </c>
      <c r="I111" s="43">
        <v>10.99</v>
      </c>
      <c r="J111" s="43">
        <v>163.75</v>
      </c>
      <c r="K111" s="44">
        <v>268</v>
      </c>
      <c r="L111" s="43">
        <v>49</v>
      </c>
    </row>
    <row r="112" spans="1:12" ht="1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8.02</v>
      </c>
      <c r="H112" s="43">
        <v>5.31</v>
      </c>
      <c r="I112" s="43">
        <v>35.94</v>
      </c>
      <c r="J112" s="43">
        <v>224.1</v>
      </c>
      <c r="K112" s="44">
        <v>62</v>
      </c>
      <c r="L112" s="43">
        <v>11</v>
      </c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0.82</v>
      </c>
      <c r="H113" s="43">
        <v>0.34</v>
      </c>
      <c r="I113" s="43">
        <v>18.579999999999998</v>
      </c>
      <c r="J113" s="43">
        <v>94.7</v>
      </c>
      <c r="K113" s="44">
        <v>196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76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105.75</v>
      </c>
      <c r="K114" s="44">
        <v>278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22</v>
      </c>
      <c r="G115" s="43">
        <v>1.45</v>
      </c>
      <c r="H115" s="43">
        <v>0.26</v>
      </c>
      <c r="I115" s="43">
        <v>7.48</v>
      </c>
      <c r="J115" s="43">
        <v>39.82</v>
      </c>
      <c r="K115" s="44">
        <v>110</v>
      </c>
      <c r="L115" s="43">
        <v>2</v>
      </c>
    </row>
    <row r="116" spans="1:12" ht="15">
      <c r="A116" s="23"/>
      <c r="B116" s="15"/>
      <c r="C116" s="11"/>
      <c r="D116" s="6" t="s">
        <v>51</v>
      </c>
      <c r="E116" s="42" t="s">
        <v>104</v>
      </c>
      <c r="F116" s="43">
        <v>20</v>
      </c>
      <c r="G116" s="43">
        <v>0.28000000000000003</v>
      </c>
      <c r="H116" s="43">
        <v>1.64</v>
      </c>
      <c r="I116" s="43">
        <v>13.88</v>
      </c>
      <c r="J116" s="43">
        <v>71.8</v>
      </c>
      <c r="K116" s="44">
        <v>504</v>
      </c>
      <c r="L116" s="43">
        <v>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887</v>
      </c>
      <c r="G118" s="19">
        <f t="shared" ref="G118:J118" si="56">SUM(G109:G117)</f>
        <v>29.2</v>
      </c>
      <c r="H118" s="19">
        <f t="shared" si="56"/>
        <v>29.209999999999997</v>
      </c>
      <c r="I118" s="19">
        <f t="shared" si="56"/>
        <v>132.19</v>
      </c>
      <c r="J118" s="19">
        <f t="shared" si="56"/>
        <v>892.66000000000008</v>
      </c>
      <c r="K118" s="25"/>
      <c r="L118" s="19">
        <f t="shared" ref="L118" si="57">SUM(L109:L117)</f>
        <v>119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1454</v>
      </c>
      <c r="G119" s="32">
        <f t="shared" ref="G119" si="58">G108+G118</f>
        <v>47.519999999999996</v>
      </c>
      <c r="H119" s="32">
        <f t="shared" ref="H119" si="59">H108+H118</f>
        <v>47.89</v>
      </c>
      <c r="I119" s="32">
        <f t="shared" ref="I119" si="60">I108+I118</f>
        <v>217.92000000000002</v>
      </c>
      <c r="J119" s="32">
        <f t="shared" ref="J119:L119" si="61">J108+J118</f>
        <v>1472.2600000000002</v>
      </c>
      <c r="K119" s="32"/>
      <c r="L119" s="32">
        <f t="shared" si="61"/>
        <v>199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110</v>
      </c>
      <c r="G120" s="40">
        <v>9.93</v>
      </c>
      <c r="H120" s="40">
        <v>11.43</v>
      </c>
      <c r="I120" s="40">
        <v>10.51</v>
      </c>
      <c r="J120" s="40">
        <v>186.61</v>
      </c>
      <c r="K120" s="41">
        <v>278</v>
      </c>
      <c r="L120" s="40">
        <v>37</v>
      </c>
    </row>
    <row r="121" spans="1:12" ht="15">
      <c r="A121" s="14"/>
      <c r="B121" s="15"/>
      <c r="C121" s="11"/>
      <c r="D121" s="6"/>
      <c r="E121" s="42" t="s">
        <v>105</v>
      </c>
      <c r="F121" s="43">
        <v>150</v>
      </c>
      <c r="G121" s="43">
        <v>3.69</v>
      </c>
      <c r="H121" s="43">
        <v>6.08</v>
      </c>
      <c r="I121" s="43">
        <v>33.81</v>
      </c>
      <c r="J121" s="43">
        <v>204.6</v>
      </c>
      <c r="K121" s="44">
        <v>414</v>
      </c>
      <c r="L121" s="43">
        <v>12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0.4</v>
      </c>
      <c r="H122" s="43">
        <v>0.1</v>
      </c>
      <c r="I122" s="43">
        <v>10.119999999999999</v>
      </c>
      <c r="J122" s="43">
        <v>40.94</v>
      </c>
      <c r="K122" s="44">
        <v>143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52</v>
      </c>
      <c r="G123" s="43">
        <v>3.73</v>
      </c>
      <c r="H123" s="43">
        <v>0.5</v>
      </c>
      <c r="I123" s="43">
        <v>22.24</v>
      </c>
      <c r="J123" s="43">
        <v>110.32</v>
      </c>
      <c r="K123" s="44">
        <v>110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0.86</v>
      </c>
      <c r="H124" s="43">
        <v>0.14000000000000001</v>
      </c>
      <c r="I124" s="43">
        <v>7.57</v>
      </c>
      <c r="J124" s="43">
        <v>35</v>
      </c>
      <c r="K124" s="44">
        <v>276</v>
      </c>
      <c r="L124" s="43">
        <v>18</v>
      </c>
    </row>
    <row r="125" spans="1:12" ht="15">
      <c r="A125" s="14"/>
      <c r="B125" s="15"/>
      <c r="C125" s="11"/>
      <c r="D125" s="6" t="s">
        <v>26</v>
      </c>
      <c r="E125" s="42" t="s">
        <v>106</v>
      </c>
      <c r="F125" s="43">
        <v>60</v>
      </c>
      <c r="G125" s="43">
        <v>1.68</v>
      </c>
      <c r="H125" s="43">
        <v>0</v>
      </c>
      <c r="I125" s="43">
        <v>0.78</v>
      </c>
      <c r="J125" s="43">
        <v>9.66</v>
      </c>
      <c r="K125" s="44">
        <v>19</v>
      </c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672</v>
      </c>
      <c r="G127" s="19">
        <f t="shared" ref="G127:J127" si="62">SUM(G120:G126)</f>
        <v>20.29</v>
      </c>
      <c r="H127" s="19">
        <f t="shared" si="62"/>
        <v>18.25</v>
      </c>
      <c r="I127" s="19">
        <f t="shared" si="62"/>
        <v>85.03</v>
      </c>
      <c r="J127" s="19">
        <f t="shared" si="62"/>
        <v>587.13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80</v>
      </c>
      <c r="G128" s="43">
        <v>0.9</v>
      </c>
      <c r="H128" s="43">
        <v>8.06</v>
      </c>
      <c r="I128" s="43">
        <v>6.34</v>
      </c>
      <c r="J128" s="43">
        <v>102.06</v>
      </c>
      <c r="K128" s="44">
        <v>17</v>
      </c>
      <c r="L128" s="43">
        <v>11</v>
      </c>
    </row>
    <row r="129" spans="1:12" ht="15">
      <c r="A129" s="14"/>
      <c r="B129" s="15"/>
      <c r="C129" s="11"/>
      <c r="D129" s="7" t="s">
        <v>27</v>
      </c>
      <c r="E129" s="42" t="s">
        <v>107</v>
      </c>
      <c r="F129" s="43">
        <v>250</v>
      </c>
      <c r="G129" s="43">
        <v>3.75</v>
      </c>
      <c r="H129" s="43">
        <v>4.5999999999999996</v>
      </c>
      <c r="I129" s="43">
        <v>14.82</v>
      </c>
      <c r="J129" s="43">
        <v>116.27</v>
      </c>
      <c r="K129" s="44">
        <v>131</v>
      </c>
      <c r="L129" s="43">
        <v>26</v>
      </c>
    </row>
    <row r="130" spans="1:12" ht="15">
      <c r="A130" s="14"/>
      <c r="B130" s="15"/>
      <c r="C130" s="11"/>
      <c r="D130" s="7" t="s">
        <v>28</v>
      </c>
      <c r="E130" s="42" t="s">
        <v>108</v>
      </c>
      <c r="F130" s="43">
        <v>100</v>
      </c>
      <c r="G130" s="43">
        <v>16.14</v>
      </c>
      <c r="H130" s="43">
        <v>11.29</v>
      </c>
      <c r="I130" s="43">
        <v>6.29</v>
      </c>
      <c r="J130" s="43">
        <v>191.86</v>
      </c>
      <c r="K130" s="44">
        <v>101</v>
      </c>
      <c r="L130" s="43">
        <v>44</v>
      </c>
    </row>
    <row r="131" spans="1:12" ht="15">
      <c r="A131" s="14"/>
      <c r="B131" s="15"/>
      <c r="C131" s="11"/>
      <c r="D131" s="7" t="s">
        <v>29</v>
      </c>
      <c r="E131" s="42" t="s">
        <v>39</v>
      </c>
      <c r="F131" s="43">
        <v>150</v>
      </c>
      <c r="G131" s="43">
        <v>2.97</v>
      </c>
      <c r="H131" s="43">
        <v>7.33</v>
      </c>
      <c r="I131" s="43">
        <v>24.21</v>
      </c>
      <c r="J131" s="43">
        <v>175.04</v>
      </c>
      <c r="K131" s="44">
        <v>426</v>
      </c>
      <c r="L131" s="43">
        <v>21</v>
      </c>
    </row>
    <row r="132" spans="1:12" ht="1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0.16</v>
      </c>
      <c r="H132" s="43">
        <v>0.16</v>
      </c>
      <c r="I132" s="43">
        <v>13.9</v>
      </c>
      <c r="J132" s="43">
        <v>56.7</v>
      </c>
      <c r="K132" s="44">
        <v>507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76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105.75</v>
      </c>
      <c r="K133" s="44">
        <v>278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110</v>
      </c>
      <c r="F134" s="43">
        <v>22</v>
      </c>
      <c r="G134" s="43">
        <v>1.45</v>
      </c>
      <c r="H134" s="43">
        <v>0.26</v>
      </c>
      <c r="I134" s="43">
        <v>7.48</v>
      </c>
      <c r="J134" s="43">
        <v>39.82</v>
      </c>
      <c r="K134" s="44">
        <v>110</v>
      </c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847</v>
      </c>
      <c r="G137" s="19">
        <f t="shared" ref="G137:J137" si="64">SUM(G128:G136)</f>
        <v>28.789999999999996</v>
      </c>
      <c r="H137" s="19">
        <f t="shared" si="64"/>
        <v>32.06</v>
      </c>
      <c r="I137" s="19">
        <f t="shared" si="64"/>
        <v>95.18</v>
      </c>
      <c r="J137" s="19">
        <f t="shared" si="64"/>
        <v>787.50000000000011</v>
      </c>
      <c r="K137" s="25"/>
      <c r="L137" s="19">
        <f t="shared" ref="L137" si="65">SUM(L128:L136)</f>
        <v>119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1519</v>
      </c>
      <c r="G138" s="32">
        <f t="shared" ref="G138" si="66">G127+G137</f>
        <v>49.08</v>
      </c>
      <c r="H138" s="32">
        <f t="shared" ref="H138" si="67">H127+H137</f>
        <v>50.31</v>
      </c>
      <c r="I138" s="32">
        <f t="shared" ref="I138" si="68">I127+I137</f>
        <v>180.21</v>
      </c>
      <c r="J138" s="32">
        <f t="shared" ref="J138:L138" si="69">J127+J137</f>
        <v>1374.63</v>
      </c>
      <c r="K138" s="32"/>
      <c r="L138" s="32">
        <f t="shared" si="69"/>
        <v>199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150</v>
      </c>
      <c r="G139" s="40">
        <v>21.45</v>
      </c>
      <c r="H139" s="40">
        <v>16.97</v>
      </c>
      <c r="I139" s="40">
        <v>20.8</v>
      </c>
      <c r="J139" s="40">
        <v>415.61</v>
      </c>
      <c r="K139" s="41">
        <v>85</v>
      </c>
      <c r="L139" s="40">
        <v>47</v>
      </c>
    </row>
    <row r="140" spans="1:12" ht="15">
      <c r="A140" s="23"/>
      <c r="B140" s="15"/>
      <c r="C140" s="11"/>
      <c r="D140" s="6"/>
      <c r="E140" s="42" t="s">
        <v>112</v>
      </c>
      <c r="F140" s="43">
        <v>30</v>
      </c>
      <c r="G140" s="43">
        <v>2.16</v>
      </c>
      <c r="H140" s="43">
        <v>2.58</v>
      </c>
      <c r="I140" s="43">
        <v>16.68</v>
      </c>
      <c r="J140" s="43">
        <v>98.22</v>
      </c>
      <c r="K140" s="44">
        <v>274</v>
      </c>
      <c r="L140" s="43">
        <v>5</v>
      </c>
    </row>
    <row r="141" spans="1:12" ht="1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0.28000000000000003</v>
      </c>
      <c r="H141" s="43">
        <v>0.06</v>
      </c>
      <c r="I141" s="43">
        <v>15.28</v>
      </c>
      <c r="J141" s="43">
        <v>61.08</v>
      </c>
      <c r="K141" s="44">
        <v>144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81</v>
      </c>
      <c r="F142" s="43">
        <v>52</v>
      </c>
      <c r="G142" s="43">
        <v>3.73</v>
      </c>
      <c r="H142" s="43">
        <v>0.5</v>
      </c>
      <c r="I142" s="43">
        <v>22.24</v>
      </c>
      <c r="J142" s="43">
        <v>110.32</v>
      </c>
      <c r="K142" s="44">
        <v>110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 t="s">
        <v>82</v>
      </c>
      <c r="F143" s="43">
        <v>100</v>
      </c>
      <c r="G143" s="43">
        <v>0.4</v>
      </c>
      <c r="H143" s="43">
        <v>0.3</v>
      </c>
      <c r="I143" s="43">
        <v>10.3</v>
      </c>
      <c r="J143" s="43">
        <v>47</v>
      </c>
      <c r="K143" s="44">
        <v>112</v>
      </c>
      <c r="L143" s="43">
        <v>17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532</v>
      </c>
      <c r="G146" s="19">
        <f t="shared" ref="G146:J146" si="70">SUM(G139:G145)</f>
        <v>28.02</v>
      </c>
      <c r="H146" s="19">
        <f t="shared" si="70"/>
        <v>20.409999999999997</v>
      </c>
      <c r="I146" s="19">
        <f t="shared" si="70"/>
        <v>85.3</v>
      </c>
      <c r="J146" s="19">
        <f t="shared" si="70"/>
        <v>732.23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100</v>
      </c>
      <c r="G147" s="43">
        <v>1.38</v>
      </c>
      <c r="H147" s="43">
        <v>4.5</v>
      </c>
      <c r="I147" s="43">
        <v>7.62</v>
      </c>
      <c r="J147" s="43">
        <v>76</v>
      </c>
      <c r="K147" s="44">
        <v>14</v>
      </c>
      <c r="L147" s="43">
        <v>8</v>
      </c>
    </row>
    <row r="148" spans="1:12" ht="15">
      <c r="A148" s="23"/>
      <c r="B148" s="15"/>
      <c r="C148" s="11"/>
      <c r="D148" s="7" t="s">
        <v>27</v>
      </c>
      <c r="E148" s="42" t="s">
        <v>114</v>
      </c>
      <c r="F148" s="43">
        <v>250</v>
      </c>
      <c r="G148" s="43">
        <v>2.57</v>
      </c>
      <c r="H148" s="43">
        <v>6.65</v>
      </c>
      <c r="I148" s="43">
        <v>18.2</v>
      </c>
      <c r="J148" s="43">
        <v>143.91999999999999</v>
      </c>
      <c r="K148" s="44">
        <v>24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50</v>
      </c>
      <c r="F149" s="43">
        <v>120</v>
      </c>
      <c r="G149" s="43">
        <v>20.260000000000002</v>
      </c>
      <c r="H149" s="43">
        <v>20.260000000000002</v>
      </c>
      <c r="I149" s="43">
        <v>4.66</v>
      </c>
      <c r="J149" s="43">
        <v>283.33999999999997</v>
      </c>
      <c r="K149" s="44">
        <v>107</v>
      </c>
      <c r="L149" s="43">
        <v>63</v>
      </c>
    </row>
    <row r="150" spans="1:12" ht="15">
      <c r="A150" s="23"/>
      <c r="B150" s="15"/>
      <c r="C150" s="11"/>
      <c r="D150" s="7" t="s">
        <v>29</v>
      </c>
      <c r="E150" s="42" t="s">
        <v>62</v>
      </c>
      <c r="F150" s="43">
        <v>200</v>
      </c>
      <c r="G150" s="43">
        <v>7.32</v>
      </c>
      <c r="H150" s="43">
        <v>7.36</v>
      </c>
      <c r="I150" s="43">
        <v>41.36</v>
      </c>
      <c r="J150" s="43">
        <v>260.58</v>
      </c>
      <c r="K150" s="44">
        <v>60</v>
      </c>
      <c r="L150" s="43">
        <v>15</v>
      </c>
    </row>
    <row r="151" spans="1:12" ht="1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0.1</v>
      </c>
      <c r="H151" s="43">
        <v>0</v>
      </c>
      <c r="I151" s="43">
        <v>11.34</v>
      </c>
      <c r="J151" s="43">
        <v>43.22</v>
      </c>
      <c r="K151" s="44">
        <v>184</v>
      </c>
      <c r="L151" s="43">
        <v>8</v>
      </c>
    </row>
    <row r="152" spans="1:12" ht="15">
      <c r="A152" s="23"/>
      <c r="B152" s="15"/>
      <c r="C152" s="11"/>
      <c r="D152" s="7" t="s">
        <v>31</v>
      </c>
      <c r="E152" s="42" t="s">
        <v>76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105.75</v>
      </c>
      <c r="K152" s="44">
        <v>278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22</v>
      </c>
      <c r="G153" s="43">
        <v>1.45</v>
      </c>
      <c r="H153" s="43">
        <v>0.26</v>
      </c>
      <c r="I153" s="43">
        <v>7.48</v>
      </c>
      <c r="J153" s="43">
        <v>39.82</v>
      </c>
      <c r="K153" s="44">
        <v>110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937</v>
      </c>
      <c r="G156" s="19">
        <f t="shared" ref="G156:J156" si="72">SUM(G147:G155)</f>
        <v>36.500000000000007</v>
      </c>
      <c r="H156" s="19">
        <f t="shared" si="72"/>
        <v>39.39</v>
      </c>
      <c r="I156" s="19">
        <f t="shared" si="72"/>
        <v>112.80000000000001</v>
      </c>
      <c r="J156" s="19">
        <f t="shared" si="72"/>
        <v>952.63</v>
      </c>
      <c r="K156" s="25"/>
      <c r="L156" s="19">
        <f t="shared" ref="L156" si="73">SUM(L147:L155)</f>
        <v>119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1469</v>
      </c>
      <c r="G157" s="32">
        <f t="shared" ref="G157" si="74">G146+G156</f>
        <v>64.52000000000001</v>
      </c>
      <c r="H157" s="32">
        <f t="shared" ref="H157" si="75">H146+H156</f>
        <v>59.8</v>
      </c>
      <c r="I157" s="32">
        <f t="shared" ref="I157" si="76">I146+I156</f>
        <v>198.10000000000002</v>
      </c>
      <c r="J157" s="32">
        <f t="shared" ref="J157:L157" si="77">J146+J156</f>
        <v>1684.8600000000001</v>
      </c>
      <c r="K157" s="32"/>
      <c r="L157" s="32">
        <f t="shared" si="77"/>
        <v>199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100</v>
      </c>
      <c r="G158" s="40">
        <v>11.95</v>
      </c>
      <c r="H158" s="40">
        <v>8.57</v>
      </c>
      <c r="I158" s="40">
        <v>8.3800000000000008</v>
      </c>
      <c r="J158" s="40">
        <v>159.84</v>
      </c>
      <c r="K158" s="41">
        <v>261</v>
      </c>
      <c r="L158" s="40">
        <v>23</v>
      </c>
    </row>
    <row r="159" spans="1:12" ht="15">
      <c r="A159" s="23"/>
      <c r="B159" s="15"/>
      <c r="C159" s="11"/>
      <c r="D159" s="6"/>
      <c r="E159" s="42" t="s">
        <v>66</v>
      </c>
      <c r="F159" s="43">
        <v>200</v>
      </c>
      <c r="G159" s="43">
        <v>4.1399999999999997</v>
      </c>
      <c r="H159" s="43">
        <v>8</v>
      </c>
      <c r="I159" s="43">
        <v>26.26</v>
      </c>
      <c r="J159" s="43">
        <v>194.4</v>
      </c>
      <c r="K159" s="44">
        <v>69</v>
      </c>
      <c r="L159" s="43">
        <v>22</v>
      </c>
    </row>
    <row r="160" spans="1:12" ht="15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>
        <v>2.52</v>
      </c>
      <c r="H160" s="43">
        <v>2.62</v>
      </c>
      <c r="I160" s="43">
        <v>10.82</v>
      </c>
      <c r="J160" s="43">
        <v>76.040000000000006</v>
      </c>
      <c r="K160" s="44">
        <v>145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81</v>
      </c>
      <c r="F161" s="43">
        <v>52</v>
      </c>
      <c r="G161" s="43">
        <v>3.73</v>
      </c>
      <c r="H161" s="43">
        <v>0.5</v>
      </c>
      <c r="I161" s="43">
        <v>22.24</v>
      </c>
      <c r="J161" s="43">
        <v>110.32</v>
      </c>
      <c r="K161" s="44">
        <v>110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 t="s">
        <v>75</v>
      </c>
      <c r="F162" s="43">
        <v>200</v>
      </c>
      <c r="G162" s="43">
        <v>0.6</v>
      </c>
      <c r="H162" s="43">
        <v>0</v>
      </c>
      <c r="I162" s="43">
        <v>33</v>
      </c>
      <c r="J162" s="43">
        <v>134.4</v>
      </c>
      <c r="K162" s="44">
        <v>273</v>
      </c>
      <c r="L162" s="43">
        <v>15</v>
      </c>
    </row>
    <row r="163" spans="1:12" ht="15">
      <c r="A163" s="23"/>
      <c r="B163" s="15"/>
      <c r="C163" s="11"/>
      <c r="D163" s="6" t="s">
        <v>70</v>
      </c>
      <c r="E163" s="42" t="s">
        <v>117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14.4</v>
      </c>
      <c r="K163" s="44">
        <v>71</v>
      </c>
      <c r="L163" s="43">
        <v>10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812</v>
      </c>
      <c r="G165" s="19">
        <f t="shared" ref="G165:J165" si="78">SUM(G158:G164)</f>
        <v>23.6</v>
      </c>
      <c r="H165" s="19">
        <f t="shared" si="78"/>
        <v>19.810000000000002</v>
      </c>
      <c r="I165" s="19">
        <f t="shared" si="78"/>
        <v>102.98</v>
      </c>
      <c r="J165" s="19">
        <f t="shared" si="78"/>
        <v>689.4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80</v>
      </c>
      <c r="G166" s="43">
        <v>2.02</v>
      </c>
      <c r="H166" s="43">
        <v>8.11</v>
      </c>
      <c r="I166" s="43">
        <v>6.7</v>
      </c>
      <c r="J166" s="43">
        <v>109.03</v>
      </c>
      <c r="K166" s="44">
        <v>8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7.45</v>
      </c>
      <c r="H167" s="43">
        <v>6.32</v>
      </c>
      <c r="I167" s="43">
        <v>19.87</v>
      </c>
      <c r="J167" s="43">
        <v>168.12</v>
      </c>
      <c r="K167" s="44">
        <v>37</v>
      </c>
      <c r="L167" s="43">
        <v>29</v>
      </c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200</v>
      </c>
      <c r="G168" s="43">
        <v>14.6</v>
      </c>
      <c r="H168" s="43">
        <v>19.54</v>
      </c>
      <c r="I168" s="43">
        <v>36.64</v>
      </c>
      <c r="J168" s="43">
        <v>380.84</v>
      </c>
      <c r="K168" s="44">
        <v>131</v>
      </c>
      <c r="L168" s="43">
        <v>58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0</v>
      </c>
      <c r="H170" s="43">
        <v>0</v>
      </c>
      <c r="I170" s="43">
        <v>20</v>
      </c>
      <c r="J170" s="43">
        <v>76</v>
      </c>
      <c r="K170" s="44">
        <v>306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42" t="s">
        <v>76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44">
        <v>278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22</v>
      </c>
      <c r="G172" s="43">
        <v>1.45</v>
      </c>
      <c r="H172" s="43">
        <v>0.26</v>
      </c>
      <c r="I172" s="43">
        <v>7.48</v>
      </c>
      <c r="J172" s="43">
        <v>39.82</v>
      </c>
      <c r="K172" s="44">
        <v>110</v>
      </c>
      <c r="L172" s="43">
        <v>2</v>
      </c>
    </row>
    <row r="173" spans="1:12" ht="15">
      <c r="A173" s="23"/>
      <c r="B173" s="15"/>
      <c r="C173" s="11"/>
      <c r="D173" s="6" t="s">
        <v>98</v>
      </c>
      <c r="E173" s="42" t="s">
        <v>99</v>
      </c>
      <c r="F173" s="43">
        <v>50</v>
      </c>
      <c r="G173" s="43">
        <v>3.9</v>
      </c>
      <c r="H173" s="43">
        <v>7.3</v>
      </c>
      <c r="I173" s="43">
        <v>27.7</v>
      </c>
      <c r="J173" s="43">
        <v>192</v>
      </c>
      <c r="K173" s="44">
        <v>557</v>
      </c>
      <c r="L173" s="43">
        <v>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847</v>
      </c>
      <c r="G175" s="19">
        <f t="shared" ref="G175:J175" si="80">SUM(G166:G174)</f>
        <v>32.840000000000003</v>
      </c>
      <c r="H175" s="19">
        <f t="shared" si="80"/>
        <v>41.889999999999993</v>
      </c>
      <c r="I175" s="19">
        <f t="shared" si="80"/>
        <v>140.53</v>
      </c>
      <c r="J175" s="19">
        <f t="shared" si="80"/>
        <v>1071.56</v>
      </c>
      <c r="K175" s="25"/>
      <c r="L175" s="19">
        <f t="shared" ref="L175" si="81">SUM(L166:L174)</f>
        <v>119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1659</v>
      </c>
      <c r="G176" s="32">
        <f t="shared" ref="G176" si="82">G165+G175</f>
        <v>56.440000000000005</v>
      </c>
      <c r="H176" s="32">
        <f t="shared" ref="H176" si="83">H165+H175</f>
        <v>61.699999999999996</v>
      </c>
      <c r="I176" s="32">
        <f t="shared" ref="I176" si="84">I165+I175</f>
        <v>243.51</v>
      </c>
      <c r="J176" s="32">
        <f t="shared" ref="J176:L176" si="85">J165+J175</f>
        <v>1760.96</v>
      </c>
      <c r="K176" s="32"/>
      <c r="L176" s="32">
        <f t="shared" si="85"/>
        <v>199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120</v>
      </c>
      <c r="F177" s="40">
        <v>100</v>
      </c>
      <c r="G177" s="40">
        <v>8.68</v>
      </c>
      <c r="H177" s="40">
        <v>13.58</v>
      </c>
      <c r="I177" s="40">
        <v>0</v>
      </c>
      <c r="J177" s="40">
        <v>163.1</v>
      </c>
      <c r="K177" s="41">
        <v>97</v>
      </c>
      <c r="L177" s="40">
        <v>45</v>
      </c>
    </row>
    <row r="178" spans="1:12" ht="15">
      <c r="A178" s="23"/>
      <c r="B178" s="15"/>
      <c r="C178" s="11"/>
      <c r="D178" s="6"/>
      <c r="E178" s="42" t="s">
        <v>79</v>
      </c>
      <c r="F178" s="43">
        <v>150</v>
      </c>
      <c r="G178" s="43">
        <v>5.84</v>
      </c>
      <c r="H178" s="43">
        <v>4.76</v>
      </c>
      <c r="I178" s="43">
        <v>35.590000000000003</v>
      </c>
      <c r="J178" s="43">
        <v>208.38</v>
      </c>
      <c r="K178" s="44">
        <v>59</v>
      </c>
      <c r="L178" s="43">
        <v>8</v>
      </c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3.46</v>
      </c>
      <c r="H179" s="43">
        <v>3.78</v>
      </c>
      <c r="I179" s="43">
        <v>15.28</v>
      </c>
      <c r="J179" s="43">
        <v>107.82</v>
      </c>
      <c r="K179" s="44">
        <v>501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81</v>
      </c>
      <c r="F180" s="43">
        <v>52</v>
      </c>
      <c r="G180" s="43">
        <v>3.73</v>
      </c>
      <c r="H180" s="43">
        <v>0.5</v>
      </c>
      <c r="I180" s="43">
        <v>22.24</v>
      </c>
      <c r="J180" s="43">
        <v>110.32</v>
      </c>
      <c r="K180" s="44">
        <v>110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70</v>
      </c>
      <c r="E182" s="42" t="s">
        <v>121</v>
      </c>
      <c r="F182" s="43">
        <v>60</v>
      </c>
      <c r="G182" s="43">
        <v>1.8</v>
      </c>
      <c r="H182" s="43">
        <v>0.15</v>
      </c>
      <c r="I182" s="43">
        <v>3.6</v>
      </c>
      <c r="J182" s="43">
        <v>22.2</v>
      </c>
      <c r="K182" s="44">
        <v>20</v>
      </c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23.51</v>
      </c>
      <c r="H184" s="19">
        <f t="shared" si="86"/>
        <v>22.77</v>
      </c>
      <c r="I184" s="19">
        <f t="shared" si="86"/>
        <v>76.709999999999994</v>
      </c>
      <c r="J184" s="19">
        <f t="shared" si="86"/>
        <v>611.82000000000005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80</v>
      </c>
      <c r="G185" s="43">
        <v>0.6</v>
      </c>
      <c r="H185" s="43">
        <v>0.1</v>
      </c>
      <c r="I185" s="43">
        <v>2</v>
      </c>
      <c r="J185" s="43">
        <v>11.3</v>
      </c>
      <c r="K185" s="44">
        <v>2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 t="s">
        <v>122</v>
      </c>
      <c r="F186" s="43">
        <v>250</v>
      </c>
      <c r="G186" s="43">
        <v>2.13</v>
      </c>
      <c r="H186" s="43">
        <v>4.47</v>
      </c>
      <c r="I186" s="43">
        <v>9.0500000000000007</v>
      </c>
      <c r="J186" s="43">
        <v>85.92</v>
      </c>
      <c r="K186" s="44">
        <v>34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123</v>
      </c>
      <c r="F187" s="43" t="s">
        <v>124</v>
      </c>
      <c r="G187" s="43">
        <v>19.72</v>
      </c>
      <c r="H187" s="43">
        <v>20.58</v>
      </c>
      <c r="I187" s="43">
        <v>33.06</v>
      </c>
      <c r="J187" s="43">
        <v>396.64</v>
      </c>
      <c r="K187" s="44" t="s">
        <v>125</v>
      </c>
      <c r="L187" s="43">
        <v>78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126</v>
      </c>
      <c r="F189" s="43">
        <v>200</v>
      </c>
      <c r="G189" s="43">
        <v>0.28000000000000003</v>
      </c>
      <c r="H189" s="43">
        <v>0.04</v>
      </c>
      <c r="I189" s="43">
        <v>20.92</v>
      </c>
      <c r="J189" s="43">
        <v>86.68</v>
      </c>
      <c r="K189" s="44">
        <v>296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42" t="s">
        <v>76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>
        <v>278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22</v>
      </c>
      <c r="G191" s="43">
        <v>1.45</v>
      </c>
      <c r="H191" s="43">
        <v>0.26</v>
      </c>
      <c r="I191" s="43">
        <v>7.48</v>
      </c>
      <c r="J191" s="43">
        <v>39.82</v>
      </c>
      <c r="K191" s="44">
        <v>110</v>
      </c>
      <c r="L191" s="43">
        <v>2</v>
      </c>
    </row>
    <row r="192" spans="1:12" ht="15">
      <c r="A192" s="23"/>
      <c r="B192" s="15"/>
      <c r="C192" s="11"/>
      <c r="D192" s="6" t="s">
        <v>98</v>
      </c>
      <c r="E192" s="42" t="s">
        <v>127</v>
      </c>
      <c r="F192" s="43">
        <v>20</v>
      </c>
      <c r="G192" s="43">
        <v>1.5</v>
      </c>
      <c r="H192" s="43">
        <v>2</v>
      </c>
      <c r="I192" s="43">
        <v>14.9</v>
      </c>
      <c r="J192" s="43">
        <v>83.2</v>
      </c>
      <c r="K192" s="44">
        <v>272</v>
      </c>
      <c r="L192" s="43">
        <v>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617</v>
      </c>
      <c r="G194" s="19">
        <f t="shared" ref="G194:J194" si="88">SUM(G185:G193)</f>
        <v>29.099999999999998</v>
      </c>
      <c r="H194" s="19">
        <f t="shared" si="88"/>
        <v>27.81</v>
      </c>
      <c r="I194" s="19">
        <f t="shared" si="88"/>
        <v>109.55000000000001</v>
      </c>
      <c r="J194" s="19">
        <f t="shared" si="88"/>
        <v>809.31000000000006</v>
      </c>
      <c r="K194" s="25"/>
      <c r="L194" s="19">
        <f t="shared" ref="L194" si="89">SUM(L185:L193)</f>
        <v>119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1179</v>
      </c>
      <c r="G195" s="32">
        <f t="shared" ref="G195" si="90">G184+G194</f>
        <v>52.61</v>
      </c>
      <c r="H195" s="32">
        <f t="shared" ref="H195" si="91">H184+H194</f>
        <v>50.58</v>
      </c>
      <c r="I195" s="32">
        <f t="shared" ref="I195" si="92">I184+I194</f>
        <v>186.26</v>
      </c>
      <c r="J195" s="32">
        <f t="shared" ref="J195:L195" si="93">J184+J194</f>
        <v>1421.13</v>
      </c>
      <c r="K195" s="32"/>
      <c r="L195" s="32">
        <f t="shared" si="93"/>
        <v>199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54.565999999999995</v>
      </c>
      <c r="H196" s="34">
        <f t="shared" si="94"/>
        <v>55.000999999999998</v>
      </c>
      <c r="I196" s="34">
        <f t="shared" si="94"/>
        <v>201.69800000000001</v>
      </c>
      <c r="J196" s="34">
        <f t="shared" si="94"/>
        <v>1542.2010000000002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dcterms:created xsi:type="dcterms:W3CDTF">2022-05-16T14:23:56Z</dcterms:created>
  <dcterms:modified xsi:type="dcterms:W3CDTF">2023-10-20T08:11:29Z</dcterms:modified>
</cp:coreProperties>
</file>